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7170" tabRatio="598" activeTab="1"/>
  </bookViews>
  <sheets>
    <sheet name="Catalogue" sheetId="1" r:id="rId1"/>
    <sheet name="Commande" sheetId="2" r:id="rId2"/>
  </sheets>
  <definedNames>
    <definedName name="_xlnm._FilterDatabase" localSheetId="1" hidden="1">'Commande'!$A$1:$A$83</definedName>
    <definedName name="_xlnm.Print_Area" localSheetId="1">'Commande'!$A:$D</definedName>
  </definedNames>
  <calcPr fullCalcOnLoad="1"/>
</workbook>
</file>

<file path=xl/sharedStrings.xml><?xml version="1.0" encoding="utf-8"?>
<sst xmlns="http://schemas.openxmlformats.org/spreadsheetml/2006/main" count="431" uniqueCount="233">
  <si>
    <t>Variété</t>
  </si>
  <si>
    <t>Code NAGC</t>
  </si>
  <si>
    <t>Flor.</t>
  </si>
  <si>
    <t>Hybrideur</t>
  </si>
  <si>
    <t>ann. intro</t>
  </si>
  <si>
    <t>Prix SGQ</t>
  </si>
  <si>
    <t>Nb sacs</t>
  </si>
  <si>
    <t>Mt</t>
  </si>
  <si>
    <t>Qt.</t>
  </si>
  <si>
    <t>M</t>
  </si>
  <si>
    <t>Fischer</t>
  </si>
  <si>
    <t>5L</t>
  </si>
  <si>
    <t>EM</t>
  </si>
  <si>
    <t>5L+M</t>
  </si>
  <si>
    <t>LM</t>
  </si>
  <si>
    <t>Frazee</t>
  </si>
  <si>
    <t>Bates</t>
  </si>
  <si>
    <t>Peeters</t>
  </si>
  <si>
    <t>Martin</t>
  </si>
  <si>
    <t>Turk</t>
  </si>
  <si>
    <t>Koenig</t>
  </si>
  <si>
    <t>Labrum</t>
  </si>
  <si>
    <t>Holland</t>
  </si>
  <si>
    <t>Klutey</t>
  </si>
  <si>
    <t>SOMETHING SPECIAL</t>
  </si>
  <si>
    <t>3L+M</t>
  </si>
  <si>
    <t>E</t>
  </si>
  <si>
    <t>Total</t>
  </si>
  <si>
    <t xml:space="preserve">Prénom et nom: </t>
  </si>
  <si>
    <t>Adresse:</t>
  </si>
  <si>
    <t xml:space="preserve"> 2:</t>
  </si>
  <si>
    <t>Téléphone:</t>
  </si>
  <si>
    <t>.</t>
  </si>
  <si>
    <t>Nb Sacs</t>
  </si>
  <si>
    <t>VARIETE</t>
  </si>
  <si>
    <t>(    ) Veillez me faire parvenir mes cormus par la poste</t>
  </si>
  <si>
    <t>Frais de Poste +</t>
  </si>
  <si>
    <t>GRAND TOTAL =</t>
  </si>
  <si>
    <r>
      <t>Joindre votre chèque à l’ordre de la</t>
    </r>
    <r>
      <rPr>
        <sz val="12"/>
        <rFont val="Times New Roman"/>
        <family val="1"/>
      </rPr>
      <t xml:space="preserve"> </t>
    </r>
    <r>
      <rPr>
        <b/>
        <u val="single"/>
        <sz val="12"/>
        <rFont val="Times New Roman"/>
        <family val="1"/>
      </rPr>
      <t>Société des Glaïeuls du Québec</t>
    </r>
  </si>
  <si>
    <t>Couleur</t>
  </si>
  <si>
    <t>Blanc</t>
  </si>
  <si>
    <t>Rose Léger</t>
  </si>
  <si>
    <t>Pourpre</t>
  </si>
  <si>
    <t>Lavande Léger</t>
  </si>
  <si>
    <t>Rouge Foncé</t>
  </si>
  <si>
    <t>Rose Foncé</t>
  </si>
  <si>
    <t>Rose Médium</t>
  </si>
  <si>
    <t>Violet Foncé</t>
  </si>
  <si>
    <t>Rosé Léger</t>
  </si>
  <si>
    <t>Rouge Médium</t>
  </si>
  <si>
    <t>Orange Médium</t>
  </si>
  <si>
    <t>Saumon Léger</t>
  </si>
  <si>
    <t>Rosé Médium</t>
  </si>
  <si>
    <t>Saumon Médium</t>
  </si>
  <si>
    <t>Cendré Médium</t>
  </si>
  <si>
    <t>Cendré Léger</t>
  </si>
  <si>
    <t>Lavande Médium</t>
  </si>
  <si>
    <t>Violet Médium</t>
  </si>
  <si>
    <t>Cendré Foncé</t>
  </si>
  <si>
    <t>Madeson</t>
  </si>
  <si>
    <t>BLUE MOUNTAIN</t>
  </si>
  <si>
    <t>CHINON RED</t>
  </si>
  <si>
    <t>DYNAMITE</t>
  </si>
  <si>
    <t>MARMALADE II</t>
  </si>
  <si>
    <t>MILEESH</t>
  </si>
  <si>
    <t>NICHOLAS</t>
  </si>
  <si>
    <t>Frederick</t>
  </si>
  <si>
    <t>OLD SPICE</t>
  </si>
  <si>
    <t>Hartline</t>
  </si>
  <si>
    <t>SMOKESTACK</t>
  </si>
  <si>
    <t>Everson</t>
  </si>
  <si>
    <t>SPARTAN</t>
  </si>
  <si>
    <t>Rose Noir</t>
  </si>
  <si>
    <t>Rouge Noir</t>
  </si>
  <si>
    <t>Lavande Pâle</t>
  </si>
  <si>
    <t>Chamois</t>
  </si>
  <si>
    <t>Jaune Léger</t>
  </si>
  <si>
    <t>Snoek J&amp;P</t>
  </si>
  <si>
    <t>BLACKIE</t>
  </si>
  <si>
    <t>XX</t>
  </si>
  <si>
    <t>Rosé Pâle</t>
  </si>
  <si>
    <t>Fischer-Madson</t>
  </si>
  <si>
    <t>CAVALCADE II</t>
  </si>
  <si>
    <t>CHAMPAGNE</t>
  </si>
  <si>
    <t>DESPERADO</t>
  </si>
  <si>
    <t>Fleur rouge clair à pétales ondulés; hampe florale haute pouvant mesurer 5 pi.</t>
  </si>
  <si>
    <t>EARLY WHITE</t>
  </si>
  <si>
    <t>FIRST LADY</t>
  </si>
  <si>
    <t>Jaune Foncé</t>
  </si>
  <si>
    <t>HURON NORMA</t>
  </si>
  <si>
    <t>Violet Léger</t>
  </si>
  <si>
    <t>PARADE</t>
  </si>
  <si>
    <t>Larus</t>
  </si>
  <si>
    <t>PEACH ROYALE</t>
  </si>
  <si>
    <t>[Little Willie x (Lemon Snow x Frizzled CoraL Lace)] Fleur de coloration spéciale et exotique: pêche rosé à ton cuivré. Épi floral de 23 po formé de plus de 20 fleurons de 4'/2 po à pétales ondulés et épais. Feuillage vert foncé.</t>
  </si>
  <si>
    <t>Orange Léger</t>
  </si>
  <si>
    <t>Nagel</t>
  </si>
  <si>
    <t>ROSE MIST</t>
  </si>
  <si>
    <t>Konicek</t>
  </si>
  <si>
    <t>Description</t>
  </si>
  <si>
    <t>Magnifique fleur remarquable par ses différents tons de bleu : les pétales supérieurs sont bleu pâle et bleu moyen tandis que les pétales inférieurs sont bleu foncé accentués d’un ton violet.</t>
  </si>
  <si>
    <t>VELVET EYES</t>
  </si>
  <si>
    <t>Vincent</t>
  </si>
  <si>
    <t>VENTE PAR LA POSTE ou INTERNET</t>
  </si>
  <si>
    <t>LADY LUCILLE</t>
  </si>
  <si>
    <t>Rose pâle</t>
  </si>
  <si>
    <t>AMBERGLOW</t>
  </si>
  <si>
    <t>BEAUTIFUL ANGEL</t>
  </si>
  <si>
    <t>BLOSSOM TIME</t>
  </si>
  <si>
    <t>BLUE GIANT</t>
  </si>
  <si>
    <t>BRADLEY W.</t>
  </si>
  <si>
    <t>CANTATE</t>
  </si>
  <si>
    <t>CAPTIVA</t>
  </si>
  <si>
    <t>CHERRY SPLASH</t>
  </si>
  <si>
    <t>DRAMA</t>
  </si>
  <si>
    <t xml:space="preserve">EARLY DISPLAY  </t>
  </si>
  <si>
    <t>EUNICE ANN</t>
  </si>
  <si>
    <t>FLEVO ECLIPSE</t>
  </si>
  <si>
    <t>FORTE</t>
  </si>
  <si>
    <t>GLORIOUS</t>
  </si>
  <si>
    <t>GREEN STAR</t>
  </si>
  <si>
    <t>JAZZ AGE</t>
  </si>
  <si>
    <t>JESSUP</t>
  </si>
  <si>
    <t>JIM S</t>
  </si>
  <si>
    <t>JUBILEE</t>
  </si>
  <si>
    <t>LA JOLLA</t>
  </si>
  <si>
    <t>MAJESTIC</t>
  </si>
  <si>
    <t>MONTALEGE</t>
  </si>
  <si>
    <t>MR. SUN</t>
  </si>
  <si>
    <t>MY ROSE</t>
  </si>
  <si>
    <t>ORANGE DREAM</t>
  </si>
  <si>
    <t>PINK CHALLENGER</t>
  </si>
  <si>
    <t>PRETTY WOMAN</t>
  </si>
  <si>
    <t>PRIMA DONNA</t>
  </si>
  <si>
    <t>PROMISE</t>
  </si>
  <si>
    <t>PULCHRITUDE</t>
  </si>
  <si>
    <t>RAYMOND C.</t>
  </si>
  <si>
    <t>RED FLAIR</t>
  </si>
  <si>
    <t>ROSE JEWEL</t>
  </si>
  <si>
    <t xml:space="preserve">ROSE TREAT    </t>
  </si>
  <si>
    <t>ROVER</t>
  </si>
  <si>
    <t>SATIN N' LACE</t>
  </si>
  <si>
    <t xml:space="preserve">SATURN      </t>
  </si>
  <si>
    <t xml:space="preserve">SHOOTING STAR  </t>
  </si>
  <si>
    <t>SILVER GREEN</t>
  </si>
  <si>
    <t xml:space="preserve">SIREAL      </t>
  </si>
  <si>
    <t>SPUN GOLD</t>
  </si>
  <si>
    <t>STARFISH</t>
  </si>
  <si>
    <t>TAMMY MARIA</t>
  </si>
  <si>
    <t>TAMPICO</t>
  </si>
  <si>
    <t>VISTA</t>
  </si>
  <si>
    <t>Wiseman</t>
  </si>
  <si>
    <t>Fleur orangée, teintée de chamois avec une légère marque rouge sur le pétale inférieur; pétales ondulés; bon placement des fleurons sur une longueur de 33po. Hampe florale presque parfaite; un des meilleurs glaïeuls dans sa classe.</t>
  </si>
  <si>
    <t>Fleur d’un léger rose pâle allant jusqu’au blanc dans la gorge. Pétales inférieurs se nuançant de jaune pâle. Pétales très ondulés. Épi floral muni de 24+ fleurons; hampe très droite et rigide. Excellente variété d’exposition, superbe fleur coupée .</t>
  </si>
  <si>
    <t>Fleur rouge presque noire. Pétales veloutés. Hampe florale très haute.</t>
  </si>
  <si>
    <t>Fleur rose moyen portant une petite tache rouge à la gorge. Hampe florale haute.</t>
  </si>
  <si>
    <t>Fleur de couleur violet foncé avec une large gorge blanche et pétale à rebords légèrement ondulés.  Très prolifique.  Tiges de 75-80 cm, très haut dans le champ.</t>
  </si>
  <si>
    <t>Fleur bleu violet. Variété vigoureuse et d’une remarquable beauté.</t>
  </si>
  <si>
    <t>Glaïeul de couleur rose fuchsia sur le contour de pétales légèrement ondulés.  Devenant plus pâle dans la gorge et avec une infusion de blanc dans le centre de la fleur.  Tige de 70 cm.</t>
  </si>
  <si>
    <t>Couleur rose médium sur la partie supérieure de la fleur, avec large gorge blanchâtre sur pétales légèrement ondulés.  Bonne disposition des fleurons.  Tige de 75 cm et plus.</t>
  </si>
  <si>
    <t>Fleur blanche à pétales ondulés. Variété haute de 1,8 à 1,85m. L’épi floral peut atteindre 80cm. Peut donner de belles hampes florales à partir de moyens et petits cormus. Excellente propagation par bulbilles.</t>
  </si>
  <si>
    <t>Fleur rose très pâle à pétales ondulés. Superbe variété d’exposition.</t>
  </si>
  <si>
    <t xml:space="preserve">M </t>
  </si>
  <si>
    <t>Madson</t>
  </si>
  <si>
    <t>Fleur jaune citron portant une tache rouge cerise à la gorge. Pétales ondulés. Coloration saisissante.</t>
  </si>
  <si>
    <t>Fleur rouge portée sur une hampe florale très haute; les fleurons sont bien insérés et donnent un épi floral très formel. Formation de beaux cormus à l’automne.</t>
  </si>
  <si>
    <t>MacKenzie</t>
  </si>
  <si>
    <t>Fleur d’une magnifique couleur rose melon foncé portant une tache rouge sur une gorge jaune. Fleurons à pétales arrondis et récurvés. Grand gagnant dans les expositions.</t>
  </si>
  <si>
    <t>Fleur mauve rehaussée d’une grande tache jaune à la gorge. Les pétales sont ondulés. Variété nouvelle.</t>
  </si>
  <si>
    <t xml:space="preserve">E </t>
  </si>
  <si>
    <t>(Dream Dust x May Snow) Fleur rose uni portant d’élégants fleurons. Une des premières variétés à fleurir. Excellente fleur coupée.</t>
  </si>
  <si>
    <t>(Paparcio Ziedas x Dream Dust) Fleur blanche à pétales ondulés; substance épaisse cireuse. L’épi floral porte 20 fleurons. Variété robuste, excellente pour la fleur coupée.</t>
  </si>
  <si>
    <t>Fleur d’une riche couleur pourpre.  Épi floral de 50" de long, portant 23 fleurons de 3" de diamètre légèrement ondulés sur une tige de 24".  Excellent miniature ayant remporté de nombreux championnats et faisant partie de la liste des "Top Ten" miniatures.</t>
  </si>
  <si>
    <t>Fleur rose moyen avec belle tache blanche à la gorge.  Variété haute et très en santé. Excellent cultivar commercial.</t>
  </si>
  <si>
    <t>Fleur d’une légère teinte jaune rosée, munie d’une tache rouge foncé à la gorge.  Une des premières variétés à fleurir.  Fleur coupée très spectaculaire.</t>
  </si>
  <si>
    <t>Fleur jaune pâle devenant jaune plus foncé vers la gorge. Variété d’exposition.</t>
  </si>
  <si>
    <t>Fleur rose-rouge à pétales ondulés et aux extrémités arrondies. La taille de ses fleurons le place comme étant un gros glaïeul de la série 200 ou un petit de la série 300.  Cette variété porte bien son nom.</t>
  </si>
  <si>
    <t>Dykstra</t>
  </si>
  <si>
    <t>Grand glaïeul de couleur vert médium de texture légèrement ondulé. Ouvre 8 fleurons avec bon placement.  Excellent pour la fleur coupée.</t>
  </si>
  <si>
    <t>(Norma x Norma J.) Fleur d’un vibrant rouge-rose. L’épi floral porte 24-26 fleurons sur une hampe rigide solide. Les pétales sont légèrement ondulés. Le feuillage est aussi rigide et luxuriant. Excellente fleur d’exposition. Donne beaucoup de caïeux (bulbilles) en fin de saison.</t>
  </si>
  <si>
    <t>Fleur d’un riche ton lavande rose avec des stries de couleur dorée.  Tiges de 60 à 65 cm de longueur.</t>
  </si>
  <si>
    <t>Hollande</t>
  </si>
  <si>
    <t>Glaïeul de couleur violet sur presque toute la surface de la fleur avec une large tache blanche sur le labielle inférieur.  Tige florale de 75 cm.</t>
  </si>
  <si>
    <t>Spécimen de tons rose rouge presque noir cendré uniforme sur toute la surface des pétales.  La fleur possède des rebords légèrement ondulés et veloutés sur une tige florale de 75 cm.  Très prolifique.</t>
  </si>
  <si>
    <t>Fleur orange moyen avec une large gorge jaune doré. Pétales très ondulés. Hampe florale de 50 po. L’épi floral porte 22-24 fleurons.</t>
  </si>
  <si>
    <t>Fleur de couleur rose fuchsia moyen sur toute la surface de la fleur  avec une légère infusion de blanc dans le centre la gorge, le tout harmonisé par une fine ligne blanche sur le contour des pétales.</t>
  </si>
  <si>
    <t>Fleur rose moyen avec une gorge blanc pur et des nervures blanches. Épi floral de plus de 32 po portant 27-29 fleurons. Considérée comme étant la meilleure variété jamais introduite, tant pour la fleur coupée que pour les expositions. No. 1 des « Dix Meilleures Variétés » (Top Ten). Résistante aux virus.</t>
  </si>
  <si>
    <t>Un des plus beau rose des dernières années. Pétales d’un doux rose pâle avec une teinte de blanc crème sur le pétale inférieur et une petite tache de violet dans la gorge.  Bon sujet pour les expositions.</t>
  </si>
  <si>
    <t>Spectaculaire fleur aux teintes éclatantes; un mélange de tons orangés, jaunes et rouges.  Un point focal assuré dans le jardin.</t>
  </si>
  <si>
    <t>Fleur de teinte chamois munie d’une gorge blanche. L’épi floral de 32 po porte 25-27 fleurons à pétales ondulés. Variété qui a remporté un très grand nombre de championnats.</t>
  </si>
  <si>
    <t>Fleur de teinte chamois pâle. Variété vigoureuse avec une bonne insertion des fleurons sur la tige.</t>
  </si>
  <si>
    <t>Glaïeul de couleur jaune or brillant. Bon placement de 24 fleurons ronds, sur une tige florale de plus de 30".  Idéal pour les expositions et la fleur coupée.</t>
  </si>
  <si>
    <t>Fleur d’un ton rose lavande léger sur les pétales supérieurs accentué par ce même ton rose lavande moyen à plus foncé sur les pétales inférieurs  contrastant avec la teinte crème et jaunâtre de sa gorge.  Le tout en harmonie avec le rebord des pétales très ondulés.  La tige florale est de 70 à 75 cm de longueur.  Le positionnement formel des ses fleurons en font un excellent sujet pour les expositions.</t>
  </si>
  <si>
    <t xml:space="preserve">Fleur d’un riche lavande munie d’une large gorge crème. L’épi floral de 23-26 po porte des fleurons très ondulés. L’insertion précise de ces derniers sur la tige en fait un des meilleurs glaïeuls miniatures d’exposition. </t>
  </si>
  <si>
    <t>Fleur grise teintée de rose avec une tache d’un vibrant orange à la gorge. Épi floral muni de 23 fleurons. Hampe florale de plus de 5 pi. Coloration nouvelle très spéciale.</t>
  </si>
  <si>
    <t>Alleman</t>
  </si>
  <si>
    <t>Fleur de couleur orange foncé sur le haut des pétales devenant jaune dans la partie inférieur de la fleur.  Pétales très ondulés.  Tige florale de 75 cm de longueur.  Bon placement des fleurons.</t>
  </si>
  <si>
    <t>Fleur rose saumon portant une tache crème à la gorge. L’épi floral mesure 32-34 po. et porte 27 fleurons. Les pétales sont ondulés et le placement des fleurons sur l’épi floral est impeccable. Cette variété est le Champion # 1 et a remportée plus de prix au cours des années que n’importe quel autre cultivar. Variété naturellement très recherchée.</t>
  </si>
  <si>
    <t>Une heureux mélange de rose moyen à l’extérieur du pétale devenant rose crémeux vers le centre de la fleur. Ouvre 9 fleurons fortement ondulés en même temps, sur 26, dans un double placement formel sur une tige florale de 27".  Sa tenue lors des expositions en 2007 lui a permis de figurer dans le «Top Ten».</t>
  </si>
  <si>
    <t>Verins</t>
  </si>
  <si>
    <t>Fleur orange foncé dont le centre est jaune doré. Épi floral de 35 po formé de 24-26 fleurons à pétales ondulés. Variété d’exposition, superbe placement et fleur coupée originale.</t>
  </si>
  <si>
    <t>Couleur rose lavande très pâle avec infusion de bourgogne dans le centre la fleur.  Pétales de texture cireuse à rebords très ondulés.  Très bonne disposition des fleurons.  Presque 2 m dans le champs.  Fleurons de dimension impressionnante (15 cm).</t>
  </si>
  <si>
    <t>Fleur de couleur lavande pâle à pétales fortement ondulés.  Placement formel de 9-10 fleurons sur une tige florale de plus de 30". Variété d’exposition, excellente pour la fleur coupée.</t>
  </si>
  <si>
    <t>Fleur lavande pâle devenant plus foncée sur la marge et à gorge rose pourpre. Pétales légèrement ondulés. Épi floral de 30-31 po. portant 27-29 fleurons. Variété d’exposition qui a remportée de nombreux prix.</t>
  </si>
  <si>
    <t>D. Croteau</t>
  </si>
  <si>
    <t>Cultivar composé de 3 tons, rose lavande sur presque toute la surface de la fleur contrastant avec un ton crème sur le bas des pétales et une tache rouge bourgogne dans son centre.  Très bonne disposition des fleurons sur des tiges florales de plus de 70 cm.  Produit de nombreux bulbilles germant très bien.  Glaïeul nommé en l’honneur de Raymond Charlebois.</t>
  </si>
  <si>
    <t>Fleur de couleur rouge vif sur une tige très droite.  Les fleurons sont légèrement ondulés. Excellent pour la fleur coupée.</t>
  </si>
  <si>
    <t>Fleur de couleur rose fuchsia sur le haut des pétales, légèrement blanchâtre dans le centre de la fleur.  Pétales à rebords très ondulés.</t>
  </si>
  <si>
    <t>Fleur rose moyen. Fleur coupée des plus surprenantes.</t>
  </si>
  <si>
    <t>Fleur de teinte rose plutôt inhabituelle; la coloration est plus pâle à la gorge et le pétale inférieur porte un dard blanc. De plus, les pétales sont ondulés et épais.</t>
  </si>
  <si>
    <t>Euer</t>
  </si>
  <si>
    <t>Un frappant rose-rouge.   Tiges droites ouvrant jusqu'à 8 fleurons ondulés dans un placement formel.  Feuillage vert supportant la chaleur.  Prolifique et en bonne santé.  Excellent pour la fleur coupée.</t>
  </si>
  <si>
    <t>Fleur à pétales dont le bord est rose pâle et le centre est un doux mélange de rose plus pâle et d’une large tache blanche crémeuse sur la lèvre.  Les fleurons légèrement ondulés sont bien placés.  La tige sont possède 27 boutons sur une longueur de 30".</t>
  </si>
  <si>
    <t>Fleur d’un mélange de pourpre et de jaune. Couleur spectaculaire. Hampe florale haute et droite. Variété recommandée.</t>
  </si>
  <si>
    <t>Fleur blanc pur munie d'une étonnante tache rouge entourée de jaune pâle.  Les pétales sont ondulés et épais.  Hampe florale haute.  Fleurons de 5 po de diamètre.  Variété robuste qui produit plusieurs hampes florales secondaires.  Nombreux championnats dans la classe arrangement.</t>
  </si>
  <si>
    <t>Le nom décrit la couleur de façon explicite.  De couleur vert clair, ce glaïeul produit de magnifique tige avec pétales légèrement ondulés.  Ce glaïeul est en bonne santé et produit de nombreux bulbilles.  Les tiges sont excellentes et en font un bon sujet pour les expositions.</t>
  </si>
  <si>
    <t>(Caravan x Grand Finale) Fleur rose bourgogne teintée de gris. Épi floral de 32 po portant 23-25 fleurons à pétales ondulés. Hampe florale très droite. Variété d’exposition et bonne fleur coupée.</t>
  </si>
  <si>
    <t>Rare combinaison de couleurs : fleuron portant des teintes rouge grisâtre (fumée) sur le centre et le pourtour tandis que la gorge est rouge foncé; il faut aussi y insérer un peu de blanc. Les pétales sont en plus légèrement ondulés. L’épi floral peut mesurer plus de 32 po. Variété vigoureuse.</t>
  </si>
  <si>
    <t>Fleur rouge melon se mêlant de teintes d’un beau corail rosé à la gorge. Les pétales supérieurs et inférieurs sont munis de taches jaunes entourées d’une bordure rouge cerise tandis que les pétales latéraux portent un dard crème. De plus, ces derniers sont ondulés. Une combinaison de couleurs très exotique et sensationnelle.</t>
  </si>
  <si>
    <t>Fleur lavande à nervures crèmes; la gorge porte une tache blanche sur un fond pourpre foncé; bout des pétales pointu. Hampe haute. Variété d’exposition.</t>
  </si>
  <si>
    <t>Fleur de couleur jaune moyen à pétales très ondulés.  Le placement des 23 fleurons est formel sur une tige de 30".  Bon pour les expositions et la fleur coupée.</t>
  </si>
  <si>
    <t>Apfel</t>
  </si>
  <si>
    <t>Fleur de couleur saumon-orange exotique sensationnelle à bien des égards.  Les fleurons de texture cireuse sont très ondulés et en pointes d’aiguille.  Le pétale inférieur porte une empreinte orange foncée avec un dard frappant ajoutant à son éclat.  De placement formel, ce glaïeul impressionne lors des expositions.</t>
  </si>
  <si>
    <t>Fleur de couleur lavande-rose très pâle avec des éclaboussures de ton  rose-lavande foncé surtout sur le contour des pétales, le tout harmonisé par une fine ligne blanche sur le contour de la fleur.   Tige florale de 75 cm de longueur.</t>
  </si>
  <si>
    <t>Couleur rose pâle sur le haut des pétales avec infusion rose bourgogne sur les pétales inférieurs.  Pétales légèrement ondulés et très bon placement des fleurons.  Très haut avec une tige de 80 cm.</t>
  </si>
  <si>
    <t>Fleur lavande moyen avec une gorge violet pourpre. Les nervures forment des stries pourpres sur les pétales. Très spécial.</t>
  </si>
  <si>
    <t>Glaïeul tricolore de teinte bleue.  Bleu foncé sur le haut des pétales devant blanchâtre dans la partie moyenne de la fleur avec infusion de ton bourgogne sur les sépales inférieurs.  Rebord légèrement ondulé.  Spécimen très prolifique.  Fleur coupée de longue durée.</t>
  </si>
  <si>
    <t>(   )  Je prendrai possession lors de la vente au Cegep St-Laurent le 6 avril</t>
  </si>
  <si>
    <t>Envoyez à:</t>
  </si>
  <si>
    <t>Jean-Yves Dolbec</t>
  </si>
  <si>
    <t>427, rg Presqu'île</t>
  </si>
  <si>
    <t>Saint-Damase (Québec)</t>
  </si>
  <si>
    <t>J0H 1J0</t>
  </si>
</sst>
</file>

<file path=xl/styles.xml><?xml version="1.0" encoding="utf-8"?>
<styleSheet xmlns="http://schemas.openxmlformats.org/spreadsheetml/2006/main">
  <numFmts count="2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 numFmtId="182" formatCode="#,##0.00\ &quot;$&quot;_-"/>
    <numFmt numFmtId="183" formatCode="#,##0.00\ &quot;$&quot;"/>
  </numFmts>
  <fonts count="12">
    <font>
      <sz val="10"/>
      <name val="Arial"/>
      <family val="0"/>
    </font>
    <font>
      <sz val="10"/>
      <name val="Times New Roman"/>
      <family val="1"/>
    </font>
    <font>
      <sz val="12"/>
      <name val="Times New Roman"/>
      <family val="1"/>
    </font>
    <font>
      <b/>
      <sz val="12"/>
      <name val="Times New Roman"/>
      <family val="1"/>
    </font>
    <font>
      <b/>
      <sz val="10"/>
      <name val="Times New Roman"/>
      <family val="1"/>
    </font>
    <font>
      <u val="single"/>
      <sz val="10"/>
      <color indexed="12"/>
      <name val="Arial"/>
      <family val="0"/>
    </font>
    <font>
      <u val="single"/>
      <sz val="10"/>
      <color indexed="36"/>
      <name val="Arial"/>
      <family val="0"/>
    </font>
    <font>
      <b/>
      <u val="single"/>
      <sz val="12"/>
      <name val="Times New Roman"/>
      <family val="1"/>
    </font>
    <font>
      <b/>
      <sz val="10"/>
      <name val="Arial"/>
      <family val="2"/>
    </font>
    <font>
      <b/>
      <u val="single"/>
      <sz val="10"/>
      <name val="Arial"/>
      <family val="2"/>
    </font>
    <font>
      <sz val="8"/>
      <name val="Tahoma"/>
      <family val="2"/>
    </font>
    <font>
      <sz val="10"/>
      <name val="Times"/>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4" fillId="0" borderId="0" xfId="0" applyFont="1" applyAlignment="1">
      <alignment/>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0" fillId="0" borderId="0" xfId="0" applyBorder="1" applyAlignment="1">
      <alignment/>
    </xf>
    <xf numFmtId="0" fontId="4" fillId="0" borderId="0"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justify" vertical="top" wrapText="1"/>
    </xf>
    <xf numFmtId="0" fontId="1" fillId="0" borderId="0" xfId="0" applyFont="1" applyBorder="1" applyAlignment="1">
      <alignment horizontal="center"/>
    </xf>
    <xf numFmtId="0" fontId="1" fillId="0" borderId="0" xfId="0" applyFont="1" applyBorder="1" applyAlignment="1">
      <alignment/>
    </xf>
    <xf numFmtId="170" fontId="4" fillId="0" borderId="0" xfId="0" applyNumberFormat="1" applyFont="1" applyFill="1" applyBorder="1" applyAlignment="1">
      <alignment horizontal="center" vertical="top"/>
    </xf>
    <xf numFmtId="170" fontId="3" fillId="0" borderId="0" xfId="0" applyNumberFormat="1" applyFont="1" applyBorder="1" applyAlignment="1">
      <alignment horizontal="center" wrapText="1"/>
    </xf>
    <xf numFmtId="170" fontId="0" fillId="0" borderId="0" xfId="0" applyNumberFormat="1" applyBorder="1" applyAlignment="1">
      <alignment/>
    </xf>
    <xf numFmtId="170" fontId="4" fillId="0" borderId="0" xfId="0" applyNumberFormat="1" applyFont="1" applyBorder="1" applyAlignment="1">
      <alignment horizontal="center" vertical="top" wrapText="1"/>
    </xf>
    <xf numFmtId="170" fontId="4" fillId="0" borderId="0" xfId="0" applyNumberFormat="1" applyFont="1" applyFill="1" applyBorder="1" applyAlignment="1">
      <alignment horizontal="center" vertical="top" wrapText="1"/>
    </xf>
    <xf numFmtId="0" fontId="8" fillId="0" borderId="0" xfId="0" applyFont="1" applyBorder="1" applyAlignment="1">
      <alignment/>
    </xf>
    <xf numFmtId="170" fontId="8" fillId="0" borderId="0" xfId="0" applyNumberFormat="1" applyFont="1" applyBorder="1" applyAlignment="1">
      <alignment/>
    </xf>
    <xf numFmtId="170" fontId="4" fillId="0" borderId="0" xfId="0" applyNumberFormat="1" applyFont="1" applyBorder="1" applyAlignment="1">
      <alignment horizontal="center" wrapText="1"/>
    </xf>
    <xf numFmtId="0" fontId="8" fillId="0" borderId="0" xfId="0" applyFont="1" applyBorder="1" applyAlignment="1">
      <alignment/>
    </xf>
    <xf numFmtId="0" fontId="4" fillId="0" borderId="0" xfId="0" applyFont="1" applyBorder="1" applyAlignment="1">
      <alignment wrapText="1"/>
    </xf>
    <xf numFmtId="0" fontId="4" fillId="0" borderId="0" xfId="0" applyNumberFormat="1" applyFont="1" applyBorder="1" applyAlignment="1">
      <alignment horizontal="center" vertical="top" wrapText="1"/>
    </xf>
    <xf numFmtId="0" fontId="0" fillId="0" borderId="0" xfId="0" applyNumberFormat="1" applyBorder="1" applyAlignment="1">
      <alignment horizontal="center"/>
    </xf>
    <xf numFmtId="0" fontId="4" fillId="0" borderId="0" xfId="0" applyNumberFormat="1" applyFont="1" applyFill="1" applyBorder="1" applyAlignment="1">
      <alignment horizontal="center" vertical="top" wrapText="1"/>
    </xf>
    <xf numFmtId="0" fontId="0" fillId="0" borderId="0" xfId="0" applyNumberFormat="1" applyAlignment="1">
      <alignment horizontal="center"/>
    </xf>
    <xf numFmtId="1" fontId="0" fillId="0" borderId="0" xfId="0" applyNumberFormat="1" applyBorder="1" applyAlignment="1">
      <alignment horizontal="center"/>
    </xf>
    <xf numFmtId="0" fontId="0" fillId="0" borderId="0" xfId="0" applyAlignment="1">
      <alignment/>
    </xf>
    <xf numFmtId="0" fontId="0" fillId="0" borderId="0" xfId="0" applyAlignment="1">
      <alignment horizontal="centerContinuous"/>
    </xf>
    <xf numFmtId="0" fontId="0" fillId="0" borderId="0" xfId="0" applyNumberFormat="1" applyBorder="1" applyAlignment="1">
      <alignment horizontal="right"/>
    </xf>
    <xf numFmtId="0" fontId="9" fillId="0" borderId="0" xfId="0" applyFont="1" applyBorder="1" applyAlignment="1">
      <alignment horizontal="centerContinuous"/>
    </xf>
    <xf numFmtId="0" fontId="9" fillId="0" borderId="0" xfId="0" applyFont="1" applyAlignment="1">
      <alignment horizontal="centerContinuous"/>
    </xf>
    <xf numFmtId="0" fontId="4" fillId="0" borderId="0" xfId="0" applyFont="1" applyFill="1" applyBorder="1" applyAlignment="1">
      <alignment horizontal="right"/>
    </xf>
    <xf numFmtId="0" fontId="8" fillId="0" borderId="0" xfId="0" applyFont="1" applyBorder="1" applyAlignment="1">
      <alignment horizontal="right"/>
    </xf>
    <xf numFmtId="0" fontId="3" fillId="0" borderId="0" xfId="0" applyFont="1" applyAlignment="1">
      <alignment horizontal="centerContinuous"/>
    </xf>
    <xf numFmtId="0" fontId="2" fillId="0" borderId="0" xfId="0" applyFont="1" applyAlignment="1">
      <alignment/>
    </xf>
    <xf numFmtId="20" fontId="0" fillId="0" borderId="0" xfId="0" applyNumberFormat="1" applyBorder="1" applyAlignment="1">
      <alignment horizontal="right"/>
    </xf>
    <xf numFmtId="0" fontId="8" fillId="0" borderId="0" xfId="0" applyNumberFormat="1" applyFont="1" applyAlignment="1">
      <alignment horizontal="center"/>
    </xf>
    <xf numFmtId="0" fontId="2" fillId="0" borderId="0" xfId="0" applyFont="1" applyAlignment="1" quotePrefix="1">
      <alignment horizontal="left"/>
    </xf>
    <xf numFmtId="0" fontId="0" fillId="0" borderId="0" xfId="0" applyFill="1" applyBorder="1" applyAlignment="1">
      <alignment/>
    </xf>
    <xf numFmtId="0" fontId="4" fillId="0" borderId="0" xfId="0" applyFont="1" applyBorder="1" applyAlignment="1" quotePrefix="1">
      <alignment horizontal="center" vertical="top" wrapText="1"/>
    </xf>
    <xf numFmtId="0" fontId="1" fillId="0" borderId="0" xfId="0" applyFont="1" applyBorder="1" applyAlignment="1" quotePrefix="1">
      <alignment horizontal="left" vertical="top" wrapText="1"/>
    </xf>
    <xf numFmtId="0" fontId="1" fillId="0" borderId="0" xfId="0" applyFont="1" applyAlignment="1">
      <alignment horizontal="justify"/>
    </xf>
    <xf numFmtId="183" fontId="4" fillId="0" borderId="0" xfId="0" applyNumberFormat="1" applyFont="1" applyFill="1" applyBorder="1" applyAlignment="1">
      <alignment horizontal="center" vertical="top" wrapText="1"/>
    </xf>
    <xf numFmtId="183" fontId="0" fillId="0" borderId="0" xfId="0" applyNumberFormat="1" applyBorder="1" applyAlignment="1">
      <alignment/>
    </xf>
    <xf numFmtId="0" fontId="4" fillId="0" borderId="0" xfId="0" applyFont="1" applyBorder="1" applyAlignment="1" quotePrefix="1">
      <alignment horizontal="left" wrapText="1"/>
    </xf>
    <xf numFmtId="0" fontId="4" fillId="0" borderId="0" xfId="0" applyFont="1" applyBorder="1" applyAlignment="1" quotePrefix="1">
      <alignment horizontal="left"/>
    </xf>
    <xf numFmtId="0" fontId="1" fillId="0" borderId="0" xfId="0" applyFont="1" applyAlignment="1" quotePrefix="1">
      <alignment horizontal="left"/>
    </xf>
    <xf numFmtId="0" fontId="4" fillId="0" borderId="0" xfId="0" applyFont="1" applyBorder="1" applyAlignment="1">
      <alignment horizontal="left"/>
    </xf>
    <xf numFmtId="0" fontId="11" fillId="0" borderId="0" xfId="0" applyFont="1" applyAlignment="1">
      <alignment horizontal="justify"/>
    </xf>
    <xf numFmtId="0" fontId="11" fillId="0" borderId="0" xfId="0" applyFont="1" applyAlignment="1" quotePrefix="1">
      <alignment horizontal="left"/>
    </xf>
    <xf numFmtId="0" fontId="1" fillId="0" borderId="0" xfId="0" applyFont="1" applyBorder="1" applyAlignment="1">
      <alignment horizontal="left"/>
    </xf>
    <xf numFmtId="0" fontId="1" fillId="0" borderId="0" xfId="0" applyFont="1" applyBorder="1" applyAlignment="1" quotePrefix="1">
      <alignment horizontal="left"/>
    </xf>
    <xf numFmtId="183" fontId="0" fillId="0" borderId="0" xfId="0" applyNumberFormat="1" applyAlignment="1">
      <alignment/>
    </xf>
    <xf numFmtId="0" fontId="8" fillId="0" borderId="0" xfId="0" applyFont="1" applyAlignment="1" quotePrefix="1">
      <alignment horizontal="right"/>
    </xf>
    <xf numFmtId="0" fontId="4" fillId="0" borderId="0" xfId="0" applyFont="1" applyAlignment="1" quotePrefix="1">
      <alignment horizontal="left"/>
    </xf>
  </cellXfs>
  <cellStyles count="8">
    <cellStyle name="Normal" xfId="0"/>
    <cellStyle name="Lien hypertexte" xfId="15"/>
    <cellStyle name="Lien hypertexte visité"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9"/>
  <sheetViews>
    <sheetView workbookViewId="0" topLeftCell="A1">
      <pane xSplit="1" ySplit="1" topLeftCell="E2" activePane="bottomRight" state="frozen"/>
      <selection pane="topLeft" activeCell="A1" sqref="A1"/>
      <selection pane="topRight" activeCell="B1" sqref="B1"/>
      <selection pane="bottomLeft" activeCell="A2" sqref="A2"/>
      <selection pane="bottomRight" activeCell="K3" sqref="K3"/>
    </sheetView>
  </sheetViews>
  <sheetFormatPr defaultColWidth="11.421875" defaultRowHeight="12.75"/>
  <cols>
    <col min="1" max="1" width="20.28125" style="4" customWidth="1"/>
    <col min="2" max="2" width="6.140625" style="4" customWidth="1"/>
    <col min="3" max="3" width="4.7109375" style="4" customWidth="1"/>
    <col min="4" max="4" width="13.57421875" style="4" customWidth="1"/>
    <col min="5" max="5" width="4.8515625" style="4" customWidth="1"/>
    <col min="6" max="6" width="61.00390625" style="4" customWidth="1"/>
    <col min="7" max="7" width="7.00390625" style="42" customWidth="1"/>
    <col min="8" max="8" width="7.140625" style="23" customWidth="1"/>
    <col min="9" max="9" width="9.8515625" style="12" bestFit="1" customWidth="1"/>
    <col min="10" max="10" width="5.7109375" style="18" customWidth="1"/>
    <col min="11" max="11" width="15.00390625" style="4" bestFit="1" customWidth="1"/>
    <col min="13" max="16384" width="11.421875" style="4" customWidth="1"/>
  </cols>
  <sheetData>
    <row r="1" spans="1:11" ht="25.5">
      <c r="A1" s="2" t="s">
        <v>0</v>
      </c>
      <c r="B1" s="3" t="s">
        <v>1</v>
      </c>
      <c r="C1" s="2" t="s">
        <v>2</v>
      </c>
      <c r="D1" s="2" t="s">
        <v>3</v>
      </c>
      <c r="E1" s="3" t="s">
        <v>4</v>
      </c>
      <c r="F1" s="38" t="s">
        <v>99</v>
      </c>
      <c r="G1" s="41" t="s">
        <v>5</v>
      </c>
      <c r="H1" s="22" t="s">
        <v>6</v>
      </c>
      <c r="I1" s="14" t="s">
        <v>7</v>
      </c>
      <c r="J1" s="13" t="s">
        <v>8</v>
      </c>
      <c r="K1" s="13" t="s">
        <v>39</v>
      </c>
    </row>
    <row r="2" spans="1:11" ht="51">
      <c r="A2" s="44" t="s">
        <v>106</v>
      </c>
      <c r="B2" s="8">
        <v>42.503</v>
      </c>
      <c r="C2" s="8" t="s">
        <v>14</v>
      </c>
      <c r="D2" s="9" t="s">
        <v>151</v>
      </c>
      <c r="E2" s="9">
        <v>1992.5</v>
      </c>
      <c r="F2" s="6" t="s">
        <v>152</v>
      </c>
      <c r="G2" s="51">
        <v>2.5</v>
      </c>
      <c r="I2" s="17">
        <f aca="true" t="shared" si="0" ref="I2:I38">H2*G2</f>
        <v>0</v>
      </c>
      <c r="J2" s="19" t="s">
        <v>11</v>
      </c>
      <c r="K2" s="4" t="s">
        <v>50</v>
      </c>
    </row>
    <row r="3" spans="1:11" ht="51">
      <c r="A3" s="5" t="s">
        <v>107</v>
      </c>
      <c r="B3" s="8">
        <v>441</v>
      </c>
      <c r="C3" s="8" t="s">
        <v>26</v>
      </c>
      <c r="D3" s="9" t="s">
        <v>17</v>
      </c>
      <c r="E3" s="9">
        <v>1999</v>
      </c>
      <c r="F3" s="7" t="s">
        <v>153</v>
      </c>
      <c r="G3" s="51">
        <v>2.5</v>
      </c>
      <c r="I3" s="17">
        <f t="shared" si="0"/>
        <v>0</v>
      </c>
      <c r="J3" s="19" t="s">
        <v>11</v>
      </c>
      <c r="K3" s="4" t="s">
        <v>49</v>
      </c>
    </row>
    <row r="4" spans="1:11" ht="12.75">
      <c r="A4" s="5" t="s">
        <v>78</v>
      </c>
      <c r="B4" s="8">
        <v>458</v>
      </c>
      <c r="C4" s="8" t="s">
        <v>26</v>
      </c>
      <c r="D4" s="9" t="s">
        <v>15</v>
      </c>
      <c r="E4" s="9">
        <v>1995</v>
      </c>
      <c r="F4" s="39" t="s">
        <v>154</v>
      </c>
      <c r="G4" s="51">
        <v>2.5</v>
      </c>
      <c r="I4" s="17">
        <f t="shared" si="0"/>
        <v>0</v>
      </c>
      <c r="J4" s="19" t="s">
        <v>11</v>
      </c>
      <c r="K4" s="4" t="s">
        <v>72</v>
      </c>
    </row>
    <row r="5" spans="1:11" ht="25.5">
      <c r="A5" s="5" t="s">
        <v>108</v>
      </c>
      <c r="B5" s="8">
        <v>442</v>
      </c>
      <c r="C5" s="8" t="s">
        <v>14</v>
      </c>
      <c r="D5" s="9" t="s">
        <v>10</v>
      </c>
      <c r="E5" s="9">
        <v>1982</v>
      </c>
      <c r="F5" s="6" t="s">
        <v>155</v>
      </c>
      <c r="G5" s="51">
        <v>2.5</v>
      </c>
      <c r="I5" s="17">
        <f t="shared" si="0"/>
        <v>0</v>
      </c>
      <c r="J5" s="19" t="s">
        <v>11</v>
      </c>
      <c r="K5" s="4" t="s">
        <v>73</v>
      </c>
    </row>
    <row r="6" spans="1:11" ht="38.25">
      <c r="A6" s="44" t="s">
        <v>109</v>
      </c>
      <c r="B6" s="8">
        <v>487</v>
      </c>
      <c r="C6" s="8" t="s">
        <v>9</v>
      </c>
      <c r="D6" s="9"/>
      <c r="E6" s="9"/>
      <c r="F6" s="39" t="s">
        <v>156</v>
      </c>
      <c r="G6" s="51">
        <v>2.5</v>
      </c>
      <c r="I6" s="17">
        <f t="shared" si="0"/>
        <v>0</v>
      </c>
      <c r="J6" s="19" t="s">
        <v>11</v>
      </c>
      <c r="K6" s="4" t="s">
        <v>72</v>
      </c>
    </row>
    <row r="7" spans="1:11" ht="12.75">
      <c r="A7" s="5" t="s">
        <v>60</v>
      </c>
      <c r="B7" s="8">
        <v>486</v>
      </c>
      <c r="C7" s="8" t="s">
        <v>14</v>
      </c>
      <c r="D7" s="9" t="s">
        <v>10</v>
      </c>
      <c r="E7" s="9">
        <v>1975</v>
      </c>
      <c r="F7" s="39" t="s">
        <v>157</v>
      </c>
      <c r="G7" s="51">
        <v>2.5</v>
      </c>
      <c r="I7" s="17">
        <f t="shared" si="0"/>
        <v>0</v>
      </c>
      <c r="J7" s="19" t="s">
        <v>11</v>
      </c>
      <c r="K7" s="4" t="s">
        <v>73</v>
      </c>
    </row>
    <row r="8" spans="1:11" ht="38.25">
      <c r="A8" s="5" t="s">
        <v>110</v>
      </c>
      <c r="B8" s="8">
        <v>385</v>
      </c>
      <c r="C8" s="8" t="s">
        <v>26</v>
      </c>
      <c r="D8" s="9" t="s">
        <v>17</v>
      </c>
      <c r="E8" s="9">
        <v>2000</v>
      </c>
      <c r="F8" s="7" t="s">
        <v>100</v>
      </c>
      <c r="G8" s="51">
        <v>2.5</v>
      </c>
      <c r="I8" s="17">
        <f t="shared" si="0"/>
        <v>0</v>
      </c>
      <c r="J8" s="19" t="s">
        <v>11</v>
      </c>
      <c r="K8" s="4" t="s">
        <v>80</v>
      </c>
    </row>
    <row r="9" spans="1:11" ht="38.25">
      <c r="A9" s="5" t="s">
        <v>111</v>
      </c>
      <c r="B9" s="8">
        <v>465</v>
      </c>
      <c r="C9" s="8" t="s">
        <v>9</v>
      </c>
      <c r="D9" s="9"/>
      <c r="E9" s="9">
        <v>2006</v>
      </c>
      <c r="F9" s="40" t="s">
        <v>158</v>
      </c>
      <c r="G9" s="51">
        <v>2.5</v>
      </c>
      <c r="I9" s="17">
        <f t="shared" si="0"/>
        <v>0</v>
      </c>
      <c r="J9" s="19" t="s">
        <v>11</v>
      </c>
      <c r="K9" s="4" t="s">
        <v>57</v>
      </c>
    </row>
    <row r="10" spans="1:11" ht="12.75">
      <c r="A10" s="5" t="s">
        <v>112</v>
      </c>
      <c r="B10" s="8">
        <v>465</v>
      </c>
      <c r="C10" s="8" t="s">
        <v>9</v>
      </c>
      <c r="D10" s="9" t="s">
        <v>10</v>
      </c>
      <c r="E10" s="9">
        <v>2007</v>
      </c>
      <c r="F10" s="45" t="s">
        <v>159</v>
      </c>
      <c r="G10" s="51">
        <v>3</v>
      </c>
      <c r="I10" s="17">
        <f t="shared" si="0"/>
        <v>0</v>
      </c>
      <c r="J10" s="43" t="s">
        <v>13</v>
      </c>
      <c r="K10" s="4" t="s">
        <v>47</v>
      </c>
    </row>
    <row r="11" spans="1:11" ht="12.75">
      <c r="A11" s="5" t="s">
        <v>82</v>
      </c>
      <c r="B11" s="8">
        <v>400</v>
      </c>
      <c r="C11" s="8" t="s">
        <v>9</v>
      </c>
      <c r="D11" s="9" t="s">
        <v>15</v>
      </c>
      <c r="E11" s="9">
        <v>2002</v>
      </c>
      <c r="F11" s="45" t="s">
        <v>160</v>
      </c>
      <c r="G11" s="51">
        <v>2.5</v>
      </c>
      <c r="I11" s="17">
        <f t="shared" si="0"/>
        <v>0</v>
      </c>
      <c r="J11" s="43" t="s">
        <v>25</v>
      </c>
      <c r="K11" s="4" t="s">
        <v>57</v>
      </c>
    </row>
    <row r="12" spans="1:11" ht="12.75">
      <c r="A12" s="5" t="s">
        <v>83</v>
      </c>
      <c r="B12" s="8">
        <v>460</v>
      </c>
      <c r="C12" s="8" t="s">
        <v>9</v>
      </c>
      <c r="D12" s="9"/>
      <c r="E12" s="9">
        <v>2004</v>
      </c>
      <c r="F12" s="40" t="s">
        <v>161</v>
      </c>
      <c r="G12" s="51">
        <v>3</v>
      </c>
      <c r="I12" s="17">
        <f t="shared" si="0"/>
        <v>0</v>
      </c>
      <c r="J12" s="19" t="s">
        <v>11</v>
      </c>
      <c r="K12" s="4" t="s">
        <v>43</v>
      </c>
    </row>
    <row r="13" spans="1:11" ht="25.5">
      <c r="A13" s="5" t="s">
        <v>113</v>
      </c>
      <c r="B13" s="8">
        <v>417</v>
      </c>
      <c r="C13" s="8" t="s">
        <v>162</v>
      </c>
      <c r="D13" s="9" t="s">
        <v>163</v>
      </c>
      <c r="E13" s="9">
        <v>2001</v>
      </c>
      <c r="F13" s="39" t="s">
        <v>164</v>
      </c>
      <c r="G13" s="51">
        <v>2.5</v>
      </c>
      <c r="I13" s="17">
        <f t="shared" si="0"/>
        <v>0</v>
      </c>
      <c r="J13" s="19" t="s">
        <v>11</v>
      </c>
      <c r="K13" s="4" t="s">
        <v>105</v>
      </c>
    </row>
    <row r="14" spans="1:11" ht="38.25">
      <c r="A14" s="5" t="s">
        <v>61</v>
      </c>
      <c r="B14" s="8">
        <v>454</v>
      </c>
      <c r="C14" s="8" t="s">
        <v>9</v>
      </c>
      <c r="D14" s="9" t="s">
        <v>22</v>
      </c>
      <c r="E14" s="9">
        <v>2004</v>
      </c>
      <c r="F14" s="7" t="s">
        <v>165</v>
      </c>
      <c r="G14" s="51">
        <v>2.5</v>
      </c>
      <c r="I14" s="17">
        <f t="shared" si="0"/>
        <v>0</v>
      </c>
      <c r="J14" s="19" t="s">
        <v>11</v>
      </c>
      <c r="K14" s="4" t="s">
        <v>55</v>
      </c>
    </row>
    <row r="15" spans="1:11" ht="12.75">
      <c r="A15" s="5" t="s">
        <v>84</v>
      </c>
      <c r="B15" s="8">
        <v>456</v>
      </c>
      <c r="C15" s="8" t="s">
        <v>9</v>
      </c>
      <c r="D15" s="9" t="s">
        <v>15</v>
      </c>
      <c r="E15" s="9" t="s">
        <v>79</v>
      </c>
      <c r="F15" s="6" t="s">
        <v>85</v>
      </c>
      <c r="G15" s="51">
        <v>2.5</v>
      </c>
      <c r="I15" s="17">
        <f t="shared" si="0"/>
        <v>0</v>
      </c>
      <c r="J15" s="19" t="s">
        <v>11</v>
      </c>
      <c r="K15" s="4" t="s">
        <v>40</v>
      </c>
    </row>
    <row r="16" spans="1:11" ht="38.25">
      <c r="A16" s="5" t="s">
        <v>114</v>
      </c>
      <c r="B16" s="8">
        <v>453</v>
      </c>
      <c r="C16" s="8" t="s">
        <v>12</v>
      </c>
      <c r="D16" s="9" t="s">
        <v>166</v>
      </c>
      <c r="E16" s="9">
        <v>1980</v>
      </c>
      <c r="F16" s="39" t="s">
        <v>167</v>
      </c>
      <c r="G16" s="51">
        <v>2.5</v>
      </c>
      <c r="I16" s="17">
        <f t="shared" si="0"/>
        <v>0</v>
      </c>
      <c r="J16" s="43" t="s">
        <v>13</v>
      </c>
      <c r="K16" s="4" t="s">
        <v>105</v>
      </c>
    </row>
    <row r="17" spans="1:11" ht="25.5">
      <c r="A17" s="5" t="s">
        <v>62</v>
      </c>
      <c r="B17" s="8">
        <v>487</v>
      </c>
      <c r="C17" s="8" t="s">
        <v>9</v>
      </c>
      <c r="D17" s="9" t="s">
        <v>15</v>
      </c>
      <c r="E17" s="9">
        <v>2004</v>
      </c>
      <c r="F17" s="7" t="s">
        <v>168</v>
      </c>
      <c r="G17" s="51">
        <v>2.5</v>
      </c>
      <c r="I17" s="17">
        <f t="shared" si="0"/>
        <v>0</v>
      </c>
      <c r="J17" s="19" t="s">
        <v>11</v>
      </c>
      <c r="K17" s="4" t="s">
        <v>49</v>
      </c>
    </row>
    <row r="18" spans="1:11" ht="25.5">
      <c r="A18" s="5" t="s">
        <v>115</v>
      </c>
      <c r="B18" s="8">
        <v>342</v>
      </c>
      <c r="C18" s="8" t="s">
        <v>169</v>
      </c>
      <c r="D18" s="9" t="s">
        <v>17</v>
      </c>
      <c r="E18" s="9">
        <v>1999</v>
      </c>
      <c r="F18" s="39" t="s">
        <v>170</v>
      </c>
      <c r="G18" s="51">
        <v>2.5</v>
      </c>
      <c r="I18" s="17">
        <f t="shared" si="0"/>
        <v>0</v>
      </c>
      <c r="J18" s="19" t="s">
        <v>11</v>
      </c>
      <c r="K18" s="4" t="s">
        <v>56</v>
      </c>
    </row>
    <row r="19" spans="1:11" ht="12.75">
      <c r="A19" s="5" t="s">
        <v>86</v>
      </c>
      <c r="B19" s="8">
        <v>400</v>
      </c>
      <c r="C19" s="8" t="s">
        <v>26</v>
      </c>
      <c r="D19" s="9" t="s">
        <v>17</v>
      </c>
      <c r="E19" s="9">
        <v>2003</v>
      </c>
      <c r="F19" s="45" t="s">
        <v>171</v>
      </c>
      <c r="G19" s="51">
        <v>2.5</v>
      </c>
      <c r="I19" s="17">
        <f t="shared" si="0"/>
        <v>0</v>
      </c>
      <c r="J19" s="19" t="s">
        <v>11</v>
      </c>
      <c r="K19" s="4" t="s">
        <v>45</v>
      </c>
    </row>
    <row r="20" spans="1:11" ht="12.75">
      <c r="A20" s="5" t="s">
        <v>116</v>
      </c>
      <c r="B20" s="8">
        <v>278</v>
      </c>
      <c r="C20" s="8" t="s">
        <v>9</v>
      </c>
      <c r="D20" s="9" t="s">
        <v>66</v>
      </c>
      <c r="E20" s="9">
        <v>2000</v>
      </c>
      <c r="F20" s="45" t="s">
        <v>172</v>
      </c>
      <c r="G20" s="51">
        <v>3</v>
      </c>
      <c r="I20" s="17">
        <f t="shared" si="0"/>
        <v>0</v>
      </c>
      <c r="J20" s="19" t="s">
        <v>11</v>
      </c>
      <c r="K20" s="4" t="s">
        <v>44</v>
      </c>
    </row>
    <row r="21" spans="1:11" ht="25.5">
      <c r="A21" s="5" t="s">
        <v>87</v>
      </c>
      <c r="B21" s="8">
        <v>467</v>
      </c>
      <c r="C21" s="8" t="s">
        <v>12</v>
      </c>
      <c r="D21" s="9" t="s">
        <v>22</v>
      </c>
      <c r="E21" s="9">
        <v>2007</v>
      </c>
      <c r="F21" s="7" t="s">
        <v>173</v>
      </c>
      <c r="G21" s="51">
        <v>2.5</v>
      </c>
      <c r="I21" s="17">
        <f t="shared" si="0"/>
        <v>0</v>
      </c>
      <c r="J21" s="19" t="s">
        <v>11</v>
      </c>
      <c r="K21" s="4" t="s">
        <v>47</v>
      </c>
    </row>
    <row r="22" spans="1:11" ht="12.75">
      <c r="A22" s="5" t="s">
        <v>117</v>
      </c>
      <c r="B22" s="8">
        <v>517</v>
      </c>
      <c r="C22" s="8" t="s">
        <v>9</v>
      </c>
      <c r="D22" s="9" t="s">
        <v>77</v>
      </c>
      <c r="E22" s="9">
        <v>2001</v>
      </c>
      <c r="F22" s="45" t="s">
        <v>174</v>
      </c>
      <c r="G22" s="51">
        <v>2.5</v>
      </c>
      <c r="I22" s="17">
        <f t="shared" si="0"/>
        <v>0</v>
      </c>
      <c r="J22" s="19" t="s">
        <v>11</v>
      </c>
      <c r="K22" s="4" t="s">
        <v>48</v>
      </c>
    </row>
    <row r="23" spans="1:11" ht="25.5">
      <c r="A23" s="5" t="s">
        <v>118</v>
      </c>
      <c r="B23" s="8">
        <v>412</v>
      </c>
      <c r="C23" s="8" t="s">
        <v>9</v>
      </c>
      <c r="D23" s="9" t="s">
        <v>102</v>
      </c>
      <c r="E23" s="9">
        <v>1982</v>
      </c>
      <c r="F23" s="39" t="s">
        <v>175</v>
      </c>
      <c r="G23" s="51">
        <v>2.5</v>
      </c>
      <c r="I23" s="17">
        <f t="shared" si="0"/>
        <v>0</v>
      </c>
      <c r="J23" s="19" t="s">
        <v>11</v>
      </c>
      <c r="K23" s="4" t="s">
        <v>40</v>
      </c>
    </row>
    <row r="24" spans="1:11" ht="38.25">
      <c r="A24" s="5" t="s">
        <v>119</v>
      </c>
      <c r="B24" s="8">
        <v>266</v>
      </c>
      <c r="C24" s="8" t="s">
        <v>9</v>
      </c>
      <c r="D24" s="9" t="s">
        <v>81</v>
      </c>
      <c r="E24" s="9">
        <v>1996</v>
      </c>
      <c r="F24" s="47" t="s">
        <v>176</v>
      </c>
      <c r="G24" s="51">
        <v>2.5</v>
      </c>
      <c r="I24" s="17">
        <f t="shared" si="0"/>
        <v>0</v>
      </c>
      <c r="J24" s="19" t="s">
        <v>11</v>
      </c>
      <c r="K24" s="4" t="s">
        <v>45</v>
      </c>
    </row>
    <row r="25" spans="1:11" ht="12.75">
      <c r="A25" s="44" t="s">
        <v>120</v>
      </c>
      <c r="B25" s="8">
        <v>404</v>
      </c>
      <c r="C25" s="8" t="s">
        <v>9</v>
      </c>
      <c r="D25" s="9" t="s">
        <v>177</v>
      </c>
      <c r="E25" s="9">
        <v>2002</v>
      </c>
      <c r="F25" s="45" t="s">
        <v>178</v>
      </c>
      <c r="G25" s="51">
        <v>2.5</v>
      </c>
      <c r="I25" s="17">
        <f t="shared" si="0"/>
        <v>0</v>
      </c>
      <c r="J25" s="19" t="s">
        <v>11</v>
      </c>
      <c r="K25" s="4" t="s">
        <v>40</v>
      </c>
    </row>
    <row r="26" spans="1:11" ht="51">
      <c r="A26" s="5" t="s">
        <v>89</v>
      </c>
      <c r="B26" s="8">
        <v>468</v>
      </c>
      <c r="C26" s="8" t="s">
        <v>14</v>
      </c>
      <c r="D26" s="9" t="s">
        <v>17</v>
      </c>
      <c r="E26" s="9">
        <v>2001</v>
      </c>
      <c r="F26" s="40" t="s">
        <v>179</v>
      </c>
      <c r="G26" s="51">
        <v>3</v>
      </c>
      <c r="I26" s="17">
        <f t="shared" si="0"/>
        <v>0</v>
      </c>
      <c r="J26" s="19" t="s">
        <v>11</v>
      </c>
      <c r="K26" s="4" t="s">
        <v>49</v>
      </c>
    </row>
    <row r="27" spans="1:11" ht="12.75">
      <c r="A27" s="46" t="s">
        <v>121</v>
      </c>
      <c r="B27" s="8">
        <v>465</v>
      </c>
      <c r="C27" s="8" t="s">
        <v>14</v>
      </c>
      <c r="D27" s="9" t="s">
        <v>15</v>
      </c>
      <c r="E27" s="9">
        <v>1996</v>
      </c>
      <c r="F27" s="45" t="s">
        <v>180</v>
      </c>
      <c r="G27" s="51">
        <v>2.5</v>
      </c>
      <c r="I27" s="17">
        <f t="shared" si="0"/>
        <v>0</v>
      </c>
      <c r="J27" s="19" t="s">
        <v>11</v>
      </c>
      <c r="K27" s="4" t="s">
        <v>46</v>
      </c>
    </row>
    <row r="28" spans="1:11" ht="12.75">
      <c r="A28" s="46" t="s">
        <v>122</v>
      </c>
      <c r="B28" s="8">
        <v>485</v>
      </c>
      <c r="C28" s="8" t="s">
        <v>9</v>
      </c>
      <c r="D28" s="9" t="s">
        <v>181</v>
      </c>
      <c r="E28" s="9">
        <v>2006</v>
      </c>
      <c r="F28" s="48" t="s">
        <v>182</v>
      </c>
      <c r="G28" s="51">
        <v>3</v>
      </c>
      <c r="I28" s="17">
        <f t="shared" si="0"/>
        <v>0</v>
      </c>
      <c r="J28" s="19" t="s">
        <v>11</v>
      </c>
      <c r="K28" s="4" t="s">
        <v>88</v>
      </c>
    </row>
    <row r="29" spans="1:11" ht="38.25">
      <c r="A29" s="46" t="s">
        <v>123</v>
      </c>
      <c r="B29" s="8">
        <v>568</v>
      </c>
      <c r="C29" s="8" t="s">
        <v>12</v>
      </c>
      <c r="D29" s="9" t="s">
        <v>17</v>
      </c>
      <c r="E29" s="9">
        <v>2001</v>
      </c>
      <c r="F29" s="40" t="s">
        <v>183</v>
      </c>
      <c r="G29" s="51">
        <v>3</v>
      </c>
      <c r="I29" s="17">
        <f t="shared" si="0"/>
        <v>0</v>
      </c>
      <c r="J29" s="19" t="s">
        <v>11</v>
      </c>
      <c r="K29" s="4" t="s">
        <v>50</v>
      </c>
    </row>
    <row r="30" spans="1:11" ht="25.5">
      <c r="A30" s="5" t="s">
        <v>124</v>
      </c>
      <c r="B30" s="8">
        <v>426</v>
      </c>
      <c r="C30" s="8" t="s">
        <v>14</v>
      </c>
      <c r="D30" s="9" t="s">
        <v>15</v>
      </c>
      <c r="E30" s="9">
        <v>1995</v>
      </c>
      <c r="F30" s="39" t="s">
        <v>184</v>
      </c>
      <c r="G30" s="51">
        <v>2.5</v>
      </c>
      <c r="I30" s="17">
        <f t="shared" si="0"/>
        <v>0</v>
      </c>
      <c r="J30" s="43" t="s">
        <v>13</v>
      </c>
      <c r="K30" s="4" t="s">
        <v>72</v>
      </c>
    </row>
    <row r="31" spans="1:11" ht="38.25">
      <c r="A31" s="46" t="s">
        <v>125</v>
      </c>
      <c r="B31" s="8">
        <v>465</v>
      </c>
      <c r="C31" s="8" t="s">
        <v>9</v>
      </c>
      <c r="D31" s="9"/>
      <c r="E31" s="9">
        <v>2006</v>
      </c>
      <c r="F31" s="40" t="s">
        <v>185</v>
      </c>
      <c r="G31" s="51">
        <v>2.5</v>
      </c>
      <c r="I31" s="17">
        <f t="shared" si="0"/>
        <v>0</v>
      </c>
      <c r="J31" s="19" t="s">
        <v>11</v>
      </c>
      <c r="K31" s="4" t="s">
        <v>45</v>
      </c>
    </row>
    <row r="32" spans="1:11" ht="63.75">
      <c r="A32" s="5" t="s">
        <v>104</v>
      </c>
      <c r="B32" s="8">
        <v>345</v>
      </c>
      <c r="C32" s="8" t="s">
        <v>14</v>
      </c>
      <c r="D32" s="9" t="s">
        <v>18</v>
      </c>
      <c r="E32" s="9">
        <v>1996</v>
      </c>
      <c r="F32" s="7" t="s">
        <v>186</v>
      </c>
      <c r="G32" s="51">
        <v>3</v>
      </c>
      <c r="I32" s="17">
        <f t="shared" si="0"/>
        <v>0</v>
      </c>
      <c r="J32" s="19" t="s">
        <v>11</v>
      </c>
      <c r="K32" s="4" t="s">
        <v>51</v>
      </c>
    </row>
    <row r="33" spans="1:11" ht="38.25">
      <c r="A33" s="46" t="s">
        <v>126</v>
      </c>
      <c r="B33" s="8">
        <v>463</v>
      </c>
      <c r="C33" s="8" t="s">
        <v>9</v>
      </c>
      <c r="D33" s="9" t="s">
        <v>10</v>
      </c>
      <c r="E33" s="9">
        <v>2005</v>
      </c>
      <c r="F33" s="40" t="s">
        <v>187</v>
      </c>
      <c r="G33" s="51">
        <v>3</v>
      </c>
      <c r="I33" s="17">
        <f t="shared" si="0"/>
        <v>0</v>
      </c>
      <c r="J33" s="19" t="s">
        <v>11</v>
      </c>
      <c r="K33" s="4" t="s">
        <v>49</v>
      </c>
    </row>
    <row r="34" spans="1:11" ht="25.5">
      <c r="A34" s="5" t="s">
        <v>63</v>
      </c>
      <c r="B34" s="8">
        <v>425</v>
      </c>
      <c r="C34" s="8" t="s">
        <v>12</v>
      </c>
      <c r="D34" s="9" t="s">
        <v>10</v>
      </c>
      <c r="E34" s="9">
        <v>1994</v>
      </c>
      <c r="F34" s="7" t="s">
        <v>188</v>
      </c>
      <c r="G34" s="51">
        <v>2.5</v>
      </c>
      <c r="I34" s="17">
        <f t="shared" si="0"/>
        <v>0</v>
      </c>
      <c r="J34" s="19" t="s">
        <v>11</v>
      </c>
      <c r="K34" s="4" t="s">
        <v>52</v>
      </c>
    </row>
    <row r="35" spans="1:11" ht="26.25" customHeight="1">
      <c r="A35" s="5" t="s">
        <v>64</v>
      </c>
      <c r="B35" s="8">
        <v>495</v>
      </c>
      <c r="C35" s="8" t="s">
        <v>9</v>
      </c>
      <c r="D35" s="9" t="s">
        <v>20</v>
      </c>
      <c r="E35" s="9">
        <v>1989</v>
      </c>
      <c r="F35" s="39" t="s">
        <v>189</v>
      </c>
      <c r="G35" s="51">
        <v>2.5</v>
      </c>
      <c r="I35" s="17">
        <f t="shared" si="0"/>
        <v>0</v>
      </c>
      <c r="J35" s="19" t="s">
        <v>11</v>
      </c>
      <c r="K35" s="4" t="s">
        <v>90</v>
      </c>
    </row>
    <row r="36" spans="1:11" ht="25.5">
      <c r="A36" s="5" t="s">
        <v>127</v>
      </c>
      <c r="B36" s="8">
        <v>420</v>
      </c>
      <c r="C36" s="8" t="s">
        <v>9</v>
      </c>
      <c r="D36" s="9" t="s">
        <v>22</v>
      </c>
      <c r="E36" s="9">
        <v>2005</v>
      </c>
      <c r="F36" s="7" t="s">
        <v>190</v>
      </c>
      <c r="G36" s="51">
        <v>2.5</v>
      </c>
      <c r="I36" s="17">
        <f t="shared" si="0"/>
        <v>0</v>
      </c>
      <c r="J36" s="19" t="s">
        <v>11</v>
      </c>
      <c r="K36" s="4" t="s">
        <v>49</v>
      </c>
    </row>
    <row r="37" spans="1:11" ht="25.5">
      <c r="A37" s="5" t="s">
        <v>128</v>
      </c>
      <c r="B37" s="8">
        <v>414</v>
      </c>
      <c r="C37" s="8" t="s">
        <v>9</v>
      </c>
      <c r="D37" s="9" t="s">
        <v>21</v>
      </c>
      <c r="E37" s="9">
        <v>2003</v>
      </c>
      <c r="F37" s="39" t="s">
        <v>191</v>
      </c>
      <c r="G37" s="51">
        <v>3</v>
      </c>
      <c r="I37" s="17">
        <f t="shared" si="0"/>
        <v>0</v>
      </c>
      <c r="J37" s="43" t="s">
        <v>13</v>
      </c>
      <c r="K37" s="4" t="s">
        <v>50</v>
      </c>
    </row>
    <row r="38" spans="1:11" ht="76.5">
      <c r="A38" s="5" t="s">
        <v>129</v>
      </c>
      <c r="B38" s="8">
        <v>463</v>
      </c>
      <c r="C38" s="8" t="s">
        <v>9</v>
      </c>
      <c r="D38" s="9" t="s">
        <v>59</v>
      </c>
      <c r="E38" s="9">
        <v>2003</v>
      </c>
      <c r="F38" s="39" t="s">
        <v>192</v>
      </c>
      <c r="G38" s="51">
        <v>3</v>
      </c>
      <c r="I38" s="17">
        <f t="shared" si="0"/>
        <v>0</v>
      </c>
      <c r="J38" s="19" t="s">
        <v>11</v>
      </c>
      <c r="K38" s="4" t="s">
        <v>80</v>
      </c>
    </row>
    <row r="39" spans="1:11" ht="38.25">
      <c r="A39" s="5" t="s">
        <v>65</v>
      </c>
      <c r="B39" s="8">
        <v>275</v>
      </c>
      <c r="C39" s="8" t="s">
        <v>26</v>
      </c>
      <c r="D39" s="9" t="s">
        <v>66</v>
      </c>
      <c r="E39" s="9">
        <v>1990</v>
      </c>
      <c r="F39" s="7" t="s">
        <v>193</v>
      </c>
      <c r="G39" s="51">
        <v>2.5</v>
      </c>
      <c r="I39" s="17">
        <f aca="true" t="shared" si="1" ref="I39:I68">H39*G39</f>
        <v>0</v>
      </c>
      <c r="J39" s="19" t="s">
        <v>11</v>
      </c>
      <c r="K39" s="4" t="s">
        <v>50</v>
      </c>
    </row>
    <row r="40" spans="1:11" ht="38.25">
      <c r="A40" s="5" t="s">
        <v>67</v>
      </c>
      <c r="B40" s="8">
        <v>492</v>
      </c>
      <c r="C40" s="8" t="s">
        <v>9</v>
      </c>
      <c r="D40" s="9" t="s">
        <v>19</v>
      </c>
      <c r="E40" s="9">
        <v>2001</v>
      </c>
      <c r="F40" s="7" t="s">
        <v>194</v>
      </c>
      <c r="G40" s="51">
        <v>2.5</v>
      </c>
      <c r="I40" s="17">
        <f t="shared" si="1"/>
        <v>0</v>
      </c>
      <c r="J40" s="19" t="s">
        <v>11</v>
      </c>
      <c r="K40" s="4" t="s">
        <v>40</v>
      </c>
    </row>
    <row r="41" spans="1:11" ht="38.25">
      <c r="A41" s="5" t="s">
        <v>130</v>
      </c>
      <c r="B41" s="8">
        <v>325</v>
      </c>
      <c r="C41" s="8" t="s">
        <v>9</v>
      </c>
      <c r="D41" s="9" t="s">
        <v>195</v>
      </c>
      <c r="E41" s="9">
        <v>2000</v>
      </c>
      <c r="F41" s="39" t="s">
        <v>196</v>
      </c>
      <c r="G41" s="51">
        <v>2.5</v>
      </c>
      <c r="I41" s="17">
        <f t="shared" si="1"/>
        <v>0</v>
      </c>
      <c r="J41" s="19" t="s">
        <v>11</v>
      </c>
      <c r="K41" s="4" t="s">
        <v>42</v>
      </c>
    </row>
    <row r="42" spans="1:11" ht="63.75">
      <c r="A42" s="5" t="s">
        <v>91</v>
      </c>
      <c r="B42" s="8">
        <v>534</v>
      </c>
      <c r="C42" s="8" t="s">
        <v>9</v>
      </c>
      <c r="D42" s="9" t="s">
        <v>92</v>
      </c>
      <c r="E42" s="9">
        <v>1970</v>
      </c>
      <c r="F42" s="39" t="s">
        <v>197</v>
      </c>
      <c r="G42" s="51">
        <v>3</v>
      </c>
      <c r="I42" s="17">
        <f t="shared" si="1"/>
        <v>0</v>
      </c>
      <c r="J42" s="19" t="s">
        <v>11</v>
      </c>
      <c r="K42" s="4" t="s">
        <v>54</v>
      </c>
    </row>
    <row r="43" spans="1:11" ht="38.25">
      <c r="A43" s="5" t="s">
        <v>93</v>
      </c>
      <c r="B43" s="8">
        <v>423</v>
      </c>
      <c r="C43" s="8" t="s">
        <v>14</v>
      </c>
      <c r="D43" s="9" t="s">
        <v>18</v>
      </c>
      <c r="E43" s="9">
        <v>1998</v>
      </c>
      <c r="F43" s="6" t="s">
        <v>94</v>
      </c>
      <c r="G43" s="51">
        <v>2.5</v>
      </c>
      <c r="I43" s="17">
        <f t="shared" si="1"/>
        <v>0</v>
      </c>
      <c r="J43" s="19" t="s">
        <v>11</v>
      </c>
      <c r="K43" s="4" t="s">
        <v>51</v>
      </c>
    </row>
    <row r="44" spans="1:11" ht="63.75">
      <c r="A44" s="5" t="s">
        <v>131</v>
      </c>
      <c r="B44" s="8">
        <v>444</v>
      </c>
      <c r="C44" s="8" t="s">
        <v>14</v>
      </c>
      <c r="D44" s="9" t="s">
        <v>68</v>
      </c>
      <c r="E44" s="9">
        <v>2004</v>
      </c>
      <c r="F44" s="39" t="s">
        <v>198</v>
      </c>
      <c r="G44" s="51">
        <v>3</v>
      </c>
      <c r="I44" s="17">
        <f t="shared" si="1"/>
        <v>0</v>
      </c>
      <c r="J44" s="19" t="s">
        <v>11</v>
      </c>
      <c r="K44" s="4" t="s">
        <v>75</v>
      </c>
    </row>
    <row r="45" spans="1:11" ht="38.25">
      <c r="A45" s="5" t="s">
        <v>132</v>
      </c>
      <c r="B45" s="8">
        <v>427</v>
      </c>
      <c r="C45" s="8" t="s">
        <v>12</v>
      </c>
      <c r="D45" s="9" t="s">
        <v>199</v>
      </c>
      <c r="E45" s="9">
        <v>1993</v>
      </c>
      <c r="F45" s="7" t="s">
        <v>200</v>
      </c>
      <c r="G45" s="51">
        <v>2.5</v>
      </c>
      <c r="I45" s="17">
        <f t="shared" si="1"/>
        <v>0</v>
      </c>
      <c r="J45" s="19" t="s">
        <v>11</v>
      </c>
      <c r="K45" s="4" t="s">
        <v>48</v>
      </c>
    </row>
    <row r="46" spans="1:11" ht="51">
      <c r="A46" s="5" t="s">
        <v>133</v>
      </c>
      <c r="B46" s="8">
        <v>440</v>
      </c>
      <c r="C46" s="8" t="s">
        <v>14</v>
      </c>
      <c r="D46" s="9" t="s">
        <v>10</v>
      </c>
      <c r="E46" s="9">
        <v>2007</v>
      </c>
      <c r="F46" s="7" t="s">
        <v>201</v>
      </c>
      <c r="G46" s="51">
        <v>3</v>
      </c>
      <c r="I46" s="17">
        <f t="shared" si="1"/>
        <v>0</v>
      </c>
      <c r="J46" s="19" t="s">
        <v>13</v>
      </c>
      <c r="K46" s="4" t="s">
        <v>56</v>
      </c>
    </row>
    <row r="47" spans="1:11" ht="38.25">
      <c r="A47" s="5" t="s">
        <v>134</v>
      </c>
      <c r="B47" s="8">
        <v>472</v>
      </c>
      <c r="C47" s="8" t="s">
        <v>14</v>
      </c>
      <c r="D47" s="9" t="s">
        <v>59</v>
      </c>
      <c r="E47" s="9">
        <v>2000</v>
      </c>
      <c r="F47" s="7" t="s">
        <v>202</v>
      </c>
      <c r="G47" s="51">
        <v>3</v>
      </c>
      <c r="I47" s="17">
        <f t="shared" si="1"/>
        <v>0</v>
      </c>
      <c r="J47" s="19" t="s">
        <v>11</v>
      </c>
      <c r="K47" s="4" t="s">
        <v>55</v>
      </c>
    </row>
    <row r="48" spans="1:11" ht="38.25">
      <c r="A48" s="44" t="s">
        <v>135</v>
      </c>
      <c r="B48" s="8">
        <v>373</v>
      </c>
      <c r="C48" s="8" t="s">
        <v>12</v>
      </c>
      <c r="D48" s="9" t="s">
        <v>23</v>
      </c>
      <c r="E48" s="9">
        <v>1992</v>
      </c>
      <c r="F48" s="39" t="s">
        <v>203</v>
      </c>
      <c r="G48" s="51">
        <v>2.5</v>
      </c>
      <c r="I48" s="17">
        <f t="shared" si="1"/>
        <v>0</v>
      </c>
      <c r="J48" s="19" t="s">
        <v>11</v>
      </c>
      <c r="K48" s="4" t="s">
        <v>50</v>
      </c>
    </row>
    <row r="49" spans="1:11" ht="63.75">
      <c r="A49" s="5" t="s">
        <v>136</v>
      </c>
      <c r="B49" s="8">
        <v>463</v>
      </c>
      <c r="C49" s="8" t="s">
        <v>9</v>
      </c>
      <c r="D49" s="49" t="s">
        <v>204</v>
      </c>
      <c r="E49" s="9">
        <v>2004</v>
      </c>
      <c r="F49" s="7" t="s">
        <v>205</v>
      </c>
      <c r="G49" s="51">
        <v>3</v>
      </c>
      <c r="I49" s="17">
        <f t="shared" si="1"/>
        <v>0</v>
      </c>
      <c r="J49" s="19" t="s">
        <v>11</v>
      </c>
      <c r="K49" s="4" t="s">
        <v>56</v>
      </c>
    </row>
    <row r="50" spans="1:11" ht="25.5">
      <c r="A50" s="5" t="s">
        <v>137</v>
      </c>
      <c r="B50" s="8">
        <v>454</v>
      </c>
      <c r="C50" s="8" t="s">
        <v>9</v>
      </c>
      <c r="D50" s="9" t="s">
        <v>181</v>
      </c>
      <c r="E50" s="9">
        <v>2006</v>
      </c>
      <c r="F50" s="7" t="s">
        <v>206</v>
      </c>
      <c r="G50" s="51">
        <v>2.5</v>
      </c>
      <c r="I50" s="17">
        <f t="shared" si="1"/>
        <v>0</v>
      </c>
      <c r="J50" s="43" t="s">
        <v>13</v>
      </c>
      <c r="K50" s="4" t="s">
        <v>53</v>
      </c>
    </row>
    <row r="51" spans="1:11" ht="25.5">
      <c r="A51" s="5" t="s">
        <v>138</v>
      </c>
      <c r="B51" s="8">
        <v>464</v>
      </c>
      <c r="C51" s="8" t="s">
        <v>12</v>
      </c>
      <c r="D51" s="9" t="s">
        <v>181</v>
      </c>
      <c r="E51" s="9">
        <v>2006</v>
      </c>
      <c r="F51" s="39" t="s">
        <v>207</v>
      </c>
      <c r="G51" s="51">
        <v>2.5</v>
      </c>
      <c r="I51" s="17">
        <f t="shared" si="1"/>
        <v>0</v>
      </c>
      <c r="J51" s="19" t="s">
        <v>11</v>
      </c>
      <c r="K51" s="4" t="s">
        <v>95</v>
      </c>
    </row>
    <row r="52" spans="1:11" ht="12.75">
      <c r="A52" s="5" t="s">
        <v>97</v>
      </c>
      <c r="B52" s="8">
        <v>465</v>
      </c>
      <c r="C52" s="8" t="s">
        <v>9</v>
      </c>
      <c r="D52" s="9" t="s">
        <v>96</v>
      </c>
      <c r="E52" s="9">
        <v>2000</v>
      </c>
      <c r="F52" s="7" t="s">
        <v>208</v>
      </c>
      <c r="G52" s="51">
        <v>2.5</v>
      </c>
      <c r="I52" s="17">
        <f t="shared" si="1"/>
        <v>0</v>
      </c>
      <c r="J52" s="19" t="s">
        <v>11</v>
      </c>
      <c r="K52" s="4" t="s">
        <v>40</v>
      </c>
    </row>
    <row r="53" spans="1:11" ht="38.25">
      <c r="A53" s="5" t="s">
        <v>139</v>
      </c>
      <c r="B53" s="8">
        <v>465</v>
      </c>
      <c r="C53" s="8" t="s">
        <v>162</v>
      </c>
      <c r="D53" s="9" t="s">
        <v>23</v>
      </c>
      <c r="E53" s="9">
        <v>2001</v>
      </c>
      <c r="F53" s="7" t="s">
        <v>209</v>
      </c>
      <c r="G53" s="51">
        <v>2.5</v>
      </c>
      <c r="I53" s="17">
        <f t="shared" si="1"/>
        <v>0</v>
      </c>
      <c r="J53" s="19" t="s">
        <v>11</v>
      </c>
      <c r="K53" s="4" t="s">
        <v>74</v>
      </c>
    </row>
    <row r="54" spans="1:11" ht="38.25">
      <c r="A54" s="5" t="s">
        <v>140</v>
      </c>
      <c r="B54" s="8">
        <v>466</v>
      </c>
      <c r="C54" s="8" t="s">
        <v>26</v>
      </c>
      <c r="D54" s="9" t="s">
        <v>210</v>
      </c>
      <c r="E54" s="9">
        <v>2001</v>
      </c>
      <c r="F54" s="7" t="s">
        <v>211</v>
      </c>
      <c r="G54" s="51">
        <v>2.5</v>
      </c>
      <c r="I54" s="17">
        <f t="shared" si="1"/>
        <v>0</v>
      </c>
      <c r="J54" s="19" t="s">
        <v>11</v>
      </c>
      <c r="K54" s="4" t="s">
        <v>46</v>
      </c>
    </row>
    <row r="55" spans="1:11" ht="51">
      <c r="A55" s="5" t="s">
        <v>141</v>
      </c>
      <c r="B55" s="8">
        <v>465</v>
      </c>
      <c r="C55" s="8" t="s">
        <v>14</v>
      </c>
      <c r="D55" s="9" t="s">
        <v>151</v>
      </c>
      <c r="E55" s="9">
        <v>2004</v>
      </c>
      <c r="F55" s="39" t="s">
        <v>212</v>
      </c>
      <c r="G55" s="51">
        <v>2.5</v>
      </c>
      <c r="I55" s="17">
        <f t="shared" si="1"/>
        <v>0</v>
      </c>
      <c r="J55" s="19" t="s">
        <v>11</v>
      </c>
      <c r="K55" s="4" t="s">
        <v>46</v>
      </c>
    </row>
    <row r="56" spans="1:11" ht="25.5">
      <c r="A56" s="5" t="s">
        <v>142</v>
      </c>
      <c r="B56" s="8">
        <v>487</v>
      </c>
      <c r="C56" s="8" t="s">
        <v>162</v>
      </c>
      <c r="D56" s="9" t="s">
        <v>15</v>
      </c>
      <c r="E56" s="9">
        <v>2000</v>
      </c>
      <c r="F56" s="7" t="s">
        <v>213</v>
      </c>
      <c r="G56" s="51">
        <v>2.5</v>
      </c>
      <c r="I56" s="17">
        <f t="shared" si="1"/>
        <v>0</v>
      </c>
      <c r="J56" s="19" t="s">
        <v>11</v>
      </c>
      <c r="K56" s="4" t="s">
        <v>46</v>
      </c>
    </row>
    <row r="57" spans="1:11" ht="51">
      <c r="A57" s="5" t="s">
        <v>143</v>
      </c>
      <c r="B57" s="8">
        <v>401</v>
      </c>
      <c r="C57" s="8" t="s">
        <v>162</v>
      </c>
      <c r="D57" s="9" t="s">
        <v>16</v>
      </c>
      <c r="E57" s="9">
        <v>2001</v>
      </c>
      <c r="F57" s="39" t="s">
        <v>214</v>
      </c>
      <c r="G57" s="51">
        <v>2.5</v>
      </c>
      <c r="I57" s="17">
        <f t="shared" si="1"/>
        <v>0</v>
      </c>
      <c r="J57" s="19" t="s">
        <v>11</v>
      </c>
      <c r="K57" s="4" t="s">
        <v>75</v>
      </c>
    </row>
    <row r="58" spans="1:11" ht="51">
      <c r="A58" s="5" t="s">
        <v>144</v>
      </c>
      <c r="B58" s="8">
        <v>402</v>
      </c>
      <c r="C58" s="8" t="s">
        <v>9</v>
      </c>
      <c r="D58" s="9" t="s">
        <v>18</v>
      </c>
      <c r="E58" s="9">
        <v>2001</v>
      </c>
      <c r="F58" s="39" t="s">
        <v>215</v>
      </c>
      <c r="G58" s="51">
        <v>2.5</v>
      </c>
      <c r="I58" s="17">
        <f t="shared" si="1"/>
        <v>0</v>
      </c>
      <c r="J58" s="19" t="s">
        <v>11</v>
      </c>
      <c r="K58" s="4" t="s">
        <v>76</v>
      </c>
    </row>
    <row r="59" spans="1:11" ht="38.25">
      <c r="A59" s="5" t="s">
        <v>145</v>
      </c>
      <c r="B59" s="8">
        <v>497</v>
      </c>
      <c r="C59" s="8" t="s">
        <v>162</v>
      </c>
      <c r="D59" s="50" t="s">
        <v>98</v>
      </c>
      <c r="E59" s="9">
        <v>1995</v>
      </c>
      <c r="F59" s="7" t="s">
        <v>216</v>
      </c>
      <c r="G59" s="51">
        <v>2.5</v>
      </c>
      <c r="I59" s="17">
        <f t="shared" si="1"/>
        <v>0</v>
      </c>
      <c r="J59" s="19" t="s">
        <v>11</v>
      </c>
      <c r="K59" s="4" t="s">
        <v>58</v>
      </c>
    </row>
    <row r="60" spans="1:11" ht="51">
      <c r="A60" s="5" t="s">
        <v>69</v>
      </c>
      <c r="B60" s="8">
        <v>497</v>
      </c>
      <c r="C60" s="8" t="s">
        <v>12</v>
      </c>
      <c r="D60" s="9" t="s">
        <v>70</v>
      </c>
      <c r="E60" s="9">
        <v>1999</v>
      </c>
      <c r="F60" s="39" t="s">
        <v>217</v>
      </c>
      <c r="G60" s="51">
        <v>2.5</v>
      </c>
      <c r="I60" s="17">
        <f t="shared" si="1"/>
        <v>0</v>
      </c>
      <c r="J60" s="19" t="s">
        <v>13</v>
      </c>
      <c r="K60" s="4" t="s">
        <v>58</v>
      </c>
    </row>
    <row r="61" spans="1:11" ht="63.75">
      <c r="A61" s="5" t="s">
        <v>24</v>
      </c>
      <c r="B61" s="8">
        <v>355</v>
      </c>
      <c r="C61" s="8" t="s">
        <v>12</v>
      </c>
      <c r="D61" s="50" t="s">
        <v>204</v>
      </c>
      <c r="E61" s="9">
        <v>2002</v>
      </c>
      <c r="F61" s="6" t="s">
        <v>218</v>
      </c>
      <c r="G61" s="51">
        <v>3</v>
      </c>
      <c r="I61" s="17">
        <f t="shared" si="1"/>
        <v>0</v>
      </c>
      <c r="J61" s="19" t="s">
        <v>11</v>
      </c>
      <c r="K61" s="37" t="s">
        <v>40</v>
      </c>
    </row>
    <row r="62" spans="1:11" ht="38.25">
      <c r="A62" s="5" t="s">
        <v>71</v>
      </c>
      <c r="B62" s="8">
        <v>475</v>
      </c>
      <c r="C62" s="8" t="s">
        <v>9</v>
      </c>
      <c r="D62" s="9" t="s">
        <v>10</v>
      </c>
      <c r="E62" s="9">
        <v>1983</v>
      </c>
      <c r="F62" s="7" t="s">
        <v>219</v>
      </c>
      <c r="G62" s="51">
        <v>2.5</v>
      </c>
      <c r="I62" s="17">
        <f t="shared" si="1"/>
        <v>0</v>
      </c>
      <c r="J62" s="19" t="s">
        <v>11</v>
      </c>
      <c r="K62" s="4" t="s">
        <v>49</v>
      </c>
    </row>
    <row r="63" spans="1:11" ht="38.25">
      <c r="A63" s="5" t="s">
        <v>146</v>
      </c>
      <c r="B63" s="8">
        <v>414</v>
      </c>
      <c r="C63" s="8" t="s">
        <v>9</v>
      </c>
      <c r="D63" s="9" t="s">
        <v>16</v>
      </c>
      <c r="E63" s="9">
        <v>2000</v>
      </c>
      <c r="F63" s="7" t="s">
        <v>220</v>
      </c>
      <c r="G63" s="51">
        <v>2.5</v>
      </c>
      <c r="I63" s="17">
        <f t="shared" si="1"/>
        <v>0</v>
      </c>
      <c r="J63" s="19" t="s">
        <v>11</v>
      </c>
      <c r="K63" s="4" t="s">
        <v>56</v>
      </c>
    </row>
    <row r="64" spans="1:11" ht="63.75">
      <c r="A64" s="5" t="s">
        <v>147</v>
      </c>
      <c r="B64" s="8">
        <v>225</v>
      </c>
      <c r="C64" s="8" t="s">
        <v>12</v>
      </c>
      <c r="D64" s="9" t="s">
        <v>221</v>
      </c>
      <c r="E64" s="9">
        <v>2003</v>
      </c>
      <c r="F64" s="39" t="s">
        <v>222</v>
      </c>
      <c r="G64" s="51">
        <v>3</v>
      </c>
      <c r="I64" s="17">
        <f t="shared" si="1"/>
        <v>0</v>
      </c>
      <c r="J64" s="19" t="s">
        <v>11</v>
      </c>
      <c r="K64" s="37" t="s">
        <v>41</v>
      </c>
    </row>
    <row r="65" spans="1:11" ht="51">
      <c r="A65" s="5" t="s">
        <v>148</v>
      </c>
      <c r="B65" s="8">
        <v>463</v>
      </c>
      <c r="C65" s="8" t="s">
        <v>9</v>
      </c>
      <c r="D65" s="9" t="s">
        <v>17</v>
      </c>
      <c r="E65" s="9">
        <v>2002</v>
      </c>
      <c r="F65" s="39" t="s">
        <v>223</v>
      </c>
      <c r="G65" s="51">
        <v>3</v>
      </c>
      <c r="I65" s="17">
        <f t="shared" si="1"/>
        <v>0</v>
      </c>
      <c r="J65" s="19" t="s">
        <v>11</v>
      </c>
      <c r="K65" s="4" t="s">
        <v>47</v>
      </c>
    </row>
    <row r="66" spans="1:11" ht="38.25">
      <c r="A66" s="5" t="s">
        <v>149</v>
      </c>
      <c r="B66" s="8">
        <v>460</v>
      </c>
      <c r="C66" s="8" t="s">
        <v>14</v>
      </c>
      <c r="D66" s="50" t="s">
        <v>10</v>
      </c>
      <c r="E66" s="9">
        <v>2006</v>
      </c>
      <c r="F66" s="39" t="s">
        <v>224</v>
      </c>
      <c r="G66" s="51">
        <v>3</v>
      </c>
      <c r="I66" s="17">
        <f t="shared" si="1"/>
        <v>0</v>
      </c>
      <c r="J66" s="19" t="s">
        <v>11</v>
      </c>
      <c r="K66" s="4" t="s">
        <v>50</v>
      </c>
    </row>
    <row r="67" spans="1:11" ht="12.75">
      <c r="A67" s="5" t="s">
        <v>101</v>
      </c>
      <c r="B67" s="8">
        <v>487</v>
      </c>
      <c r="C67" s="8" t="s">
        <v>26</v>
      </c>
      <c r="D67" s="9"/>
      <c r="E67" s="9">
        <v>2006</v>
      </c>
      <c r="F67" s="45" t="s">
        <v>225</v>
      </c>
      <c r="G67" s="51">
        <v>2.5</v>
      </c>
      <c r="I67" s="17">
        <f t="shared" si="1"/>
        <v>0</v>
      </c>
      <c r="J67" s="19" t="s">
        <v>11</v>
      </c>
      <c r="K67" s="4" t="s">
        <v>47</v>
      </c>
    </row>
    <row r="68" spans="1:11" ht="51">
      <c r="A68" s="5" t="s">
        <v>150</v>
      </c>
      <c r="B68" s="8">
        <v>485</v>
      </c>
      <c r="C68" s="8" t="s">
        <v>26</v>
      </c>
      <c r="D68" s="9" t="s">
        <v>77</v>
      </c>
      <c r="E68" s="9">
        <v>2004</v>
      </c>
      <c r="F68" s="39" t="s">
        <v>226</v>
      </c>
      <c r="G68" s="51">
        <v>2.5</v>
      </c>
      <c r="I68" s="17">
        <f t="shared" si="1"/>
        <v>0</v>
      </c>
      <c r="J68" s="19" t="s">
        <v>11</v>
      </c>
      <c r="K68" s="4" t="s">
        <v>47</v>
      </c>
    </row>
    <row r="69" spans="8:9" ht="12.75">
      <c r="H69" s="35" t="s">
        <v>27</v>
      </c>
      <c r="I69" s="12">
        <f>SUM(I2:I68)</f>
        <v>0</v>
      </c>
    </row>
  </sheetData>
  <printOptions/>
  <pageMargins left="0.75" right="0.75" top="1" bottom="1"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83"/>
  <sheetViews>
    <sheetView tabSelected="1" workbookViewId="0" topLeftCell="A64">
      <selection activeCell="B23" sqref="B23"/>
    </sheetView>
  </sheetViews>
  <sheetFormatPr defaultColWidth="11.421875" defaultRowHeight="12.75"/>
  <cols>
    <col min="1" max="1" width="17.57421875" style="21" customWidth="1"/>
    <col min="2" max="2" width="52.140625" style="4" customWidth="1"/>
    <col min="3" max="3" width="13.57421875" style="12" customWidth="1"/>
    <col min="4" max="4" width="10.00390625" style="4" customWidth="1"/>
  </cols>
  <sheetData>
    <row r="1" spans="1:4" ht="19.5" customHeight="1">
      <c r="A1" s="28" t="s">
        <v>103</v>
      </c>
      <c r="B1" s="29"/>
      <c r="C1" s="29"/>
      <c r="D1" s="29"/>
    </row>
    <row r="2" ht="12.75">
      <c r="A2" s="27" t="s">
        <v>28</v>
      </c>
    </row>
    <row r="3" ht="12.75">
      <c r="A3" s="27" t="s">
        <v>29</v>
      </c>
    </row>
    <row r="4" ht="12.75">
      <c r="A4" s="34" t="s">
        <v>30</v>
      </c>
    </row>
    <row r="5" ht="12.75">
      <c r="A5" s="27" t="s">
        <v>31</v>
      </c>
    </row>
    <row r="6" ht="12.75">
      <c r="A6" s="27" t="s">
        <v>32</v>
      </c>
    </row>
    <row r="7" spans="1:4" ht="12.75">
      <c r="A7" s="20" t="s">
        <v>33</v>
      </c>
      <c r="B7" s="2" t="s">
        <v>34</v>
      </c>
      <c r="C7" s="10" t="s">
        <v>5</v>
      </c>
      <c r="D7" s="14" t="s">
        <v>7</v>
      </c>
    </row>
    <row r="8" spans="1:4" ht="15.75">
      <c r="A8" s="24" t="str">
        <f>IF(ISBLANK(Catalogue!H2)," ",Catalogue!H2)</f>
        <v> </v>
      </c>
      <c r="B8" s="5" t="str">
        <f>IF(ISBLANK(Catalogue!H2)," ",Catalogue!A2)</f>
        <v> </v>
      </c>
      <c r="C8" s="11" t="str">
        <f>IF(ISBLANK(Catalogue!H2)," ",Catalogue!G2)</f>
        <v> </v>
      </c>
      <c r="D8" s="11" t="str">
        <f>IF(ISBLANK(Catalogue!H2)," ",A8*C8)</f>
        <v> </v>
      </c>
    </row>
    <row r="9" spans="1:4" ht="15.75">
      <c r="A9" s="24" t="str">
        <f>IF(ISBLANK(Catalogue!H3)," ",Catalogue!H3)</f>
        <v> </v>
      </c>
      <c r="B9" s="5" t="str">
        <f>IF(ISBLANK(Catalogue!H3)," ",Catalogue!A3)</f>
        <v> </v>
      </c>
      <c r="C9" s="11" t="str">
        <f>IF(ISBLANK(Catalogue!H3)," ",Catalogue!G3)</f>
        <v> </v>
      </c>
      <c r="D9" s="11" t="str">
        <f>IF(ISBLANK(Catalogue!H3)," ",A9*C9)</f>
        <v> </v>
      </c>
    </row>
    <row r="10" spans="1:4" ht="15.75">
      <c r="A10" s="24" t="str">
        <f>IF(ISBLANK(Catalogue!H4)," ",Catalogue!H4)</f>
        <v> </v>
      </c>
      <c r="B10" s="5" t="str">
        <f>IF(ISBLANK(Catalogue!H4)," ",Catalogue!A4)</f>
        <v> </v>
      </c>
      <c r="C10" s="11" t="str">
        <f>IF(ISBLANK(Catalogue!H4)," ",Catalogue!G4)</f>
        <v> </v>
      </c>
      <c r="D10" s="11" t="str">
        <f>IF(ISBLANK(Catalogue!H4)," ",A10*C10)</f>
        <v> </v>
      </c>
    </row>
    <row r="11" spans="1:4" ht="15.75">
      <c r="A11" s="24" t="str">
        <f>IF(ISBLANK(Catalogue!H5)," ",Catalogue!H5)</f>
        <v> </v>
      </c>
      <c r="B11" s="5" t="str">
        <f>IF(ISBLANK(Catalogue!H5)," ",Catalogue!A5)</f>
        <v> </v>
      </c>
      <c r="C11" s="11" t="str">
        <f>IF(ISBLANK(Catalogue!H5)," ",Catalogue!G5)</f>
        <v> </v>
      </c>
      <c r="D11" s="11" t="str">
        <f>IF(ISBLANK(Catalogue!H5)," ",A11*C11)</f>
        <v> </v>
      </c>
    </row>
    <row r="12" spans="1:4" ht="15.75">
      <c r="A12" s="24" t="str">
        <f>IF(ISBLANK(Catalogue!H6)," ",Catalogue!H6)</f>
        <v> </v>
      </c>
      <c r="B12" s="5" t="str">
        <f>IF(ISBLANK(Catalogue!H6)," ",Catalogue!A6)</f>
        <v> </v>
      </c>
      <c r="C12" s="11" t="str">
        <f>IF(ISBLANK(Catalogue!H6)," ",Catalogue!G6)</f>
        <v> </v>
      </c>
      <c r="D12" s="11" t="str">
        <f>IF(ISBLANK(Catalogue!H6)," ",A12*C12)</f>
        <v> </v>
      </c>
    </row>
    <row r="13" spans="1:4" ht="15.75">
      <c r="A13" s="24" t="str">
        <f>IF(ISBLANK(Catalogue!H7)," ",Catalogue!H7)</f>
        <v> </v>
      </c>
      <c r="B13" s="5" t="str">
        <f>IF(ISBLANK(Catalogue!H7)," ",Catalogue!A7)</f>
        <v> </v>
      </c>
      <c r="C13" s="11" t="str">
        <f>IF(ISBLANK(Catalogue!H7)," ",Catalogue!G7)</f>
        <v> </v>
      </c>
      <c r="D13" s="11" t="str">
        <f>IF(ISBLANK(Catalogue!H7)," ",A13*C13)</f>
        <v> </v>
      </c>
    </row>
    <row r="14" spans="1:4" ht="15.75">
      <c r="A14" s="24" t="str">
        <f>IF(ISBLANK(Catalogue!H8)," ",Catalogue!H8)</f>
        <v> </v>
      </c>
      <c r="B14" s="5" t="str">
        <f>IF(ISBLANK(Catalogue!H8)," ",Catalogue!A8)</f>
        <v> </v>
      </c>
      <c r="C14" s="11" t="str">
        <f>IF(ISBLANK(Catalogue!H8)," ",Catalogue!G8)</f>
        <v> </v>
      </c>
      <c r="D14" s="11" t="str">
        <f>IF(ISBLANK(Catalogue!H8)," ",A14*C14)</f>
        <v> </v>
      </c>
    </row>
    <row r="15" spans="1:4" ht="15.75">
      <c r="A15" s="24" t="str">
        <f>IF(ISBLANK(Catalogue!H9)," ",Catalogue!H9)</f>
        <v> </v>
      </c>
      <c r="B15" s="5" t="str">
        <f>IF(ISBLANK(Catalogue!H9)," ",Catalogue!A9)</f>
        <v> </v>
      </c>
      <c r="C15" s="11" t="str">
        <f>IF(ISBLANK(Catalogue!H9)," ",Catalogue!G9)</f>
        <v> </v>
      </c>
      <c r="D15" s="11" t="str">
        <f>IF(ISBLANK(Catalogue!H9)," ",A15*C15)</f>
        <v> </v>
      </c>
    </row>
    <row r="16" spans="1:4" ht="15.75">
      <c r="A16" s="24" t="str">
        <f>IF(ISBLANK(Catalogue!H10)," ",Catalogue!H10)</f>
        <v> </v>
      </c>
      <c r="B16" s="5" t="str">
        <f>IF(ISBLANK(Catalogue!H10)," ",Catalogue!A10)</f>
        <v> </v>
      </c>
      <c r="C16" s="11" t="str">
        <f>IF(ISBLANK(Catalogue!H10)," ",Catalogue!G10)</f>
        <v> </v>
      </c>
      <c r="D16" s="11" t="str">
        <f>IF(ISBLANK(Catalogue!H10)," ",A16*C16)</f>
        <v> </v>
      </c>
    </row>
    <row r="17" spans="1:4" ht="15.75">
      <c r="A17" s="24" t="str">
        <f>IF(ISBLANK(Catalogue!H11)," ",Catalogue!H11)</f>
        <v> </v>
      </c>
      <c r="B17" s="5" t="str">
        <f>IF(ISBLANK(Catalogue!H11)," ",Catalogue!A11)</f>
        <v> </v>
      </c>
      <c r="C17" s="11" t="str">
        <f>IF(ISBLANK(Catalogue!H11)," ",Catalogue!G11)</f>
        <v> </v>
      </c>
      <c r="D17" s="11" t="str">
        <f>IF(ISBLANK(Catalogue!H11)," ",A17*C17)</f>
        <v> </v>
      </c>
    </row>
    <row r="18" spans="1:4" ht="15.75">
      <c r="A18" s="24" t="str">
        <f>IF(ISBLANK(Catalogue!H12)," ",Catalogue!H12)</f>
        <v> </v>
      </c>
      <c r="B18" s="5" t="str">
        <f>IF(ISBLANK(Catalogue!H12)," ",Catalogue!A12)</f>
        <v> </v>
      </c>
      <c r="C18" s="11" t="str">
        <f>IF(ISBLANK(Catalogue!H12)," ",Catalogue!G12)</f>
        <v> </v>
      </c>
      <c r="D18" s="11" t="str">
        <f>IF(ISBLANK(Catalogue!H12)," ",A18*C18)</f>
        <v> </v>
      </c>
    </row>
    <row r="19" spans="1:4" ht="15.75">
      <c r="A19" s="24" t="str">
        <f>IF(ISBLANK(Catalogue!H13)," ",Catalogue!H13)</f>
        <v> </v>
      </c>
      <c r="B19" s="5" t="str">
        <f>IF(ISBLANK(Catalogue!H13)," ",Catalogue!A13)</f>
        <v> </v>
      </c>
      <c r="C19" s="11" t="str">
        <f>IF(ISBLANK(Catalogue!H13)," ",Catalogue!G13)</f>
        <v> </v>
      </c>
      <c r="D19" s="11" t="str">
        <f>IF(ISBLANK(Catalogue!H13)," ",A19*C19)</f>
        <v> </v>
      </c>
    </row>
    <row r="20" spans="1:4" ht="15.75">
      <c r="A20" s="24" t="str">
        <f>IF(ISBLANK(Catalogue!H14)," ",Catalogue!H14)</f>
        <v> </v>
      </c>
      <c r="B20" s="5" t="str">
        <f>IF(ISBLANK(Catalogue!H14)," ",Catalogue!A14)</f>
        <v> </v>
      </c>
      <c r="C20" s="11" t="str">
        <f>IF(ISBLANK(Catalogue!H14)," ",Catalogue!G14)</f>
        <v> </v>
      </c>
      <c r="D20" s="11" t="str">
        <f>IF(ISBLANK(Catalogue!H14)," ",A20*C20)</f>
        <v> </v>
      </c>
    </row>
    <row r="21" spans="1:4" ht="15.75">
      <c r="A21" s="24" t="str">
        <f>IF(ISBLANK(Catalogue!H15)," ",Catalogue!H15)</f>
        <v> </v>
      </c>
      <c r="B21" s="5" t="str">
        <f>IF(ISBLANK(Catalogue!H15)," ",Catalogue!A15)</f>
        <v> </v>
      </c>
      <c r="C21" s="11" t="str">
        <f>IF(ISBLANK(Catalogue!H15)," ",Catalogue!G15)</f>
        <v> </v>
      </c>
      <c r="D21" s="11" t="str">
        <f>IF(ISBLANK(Catalogue!H15)," ",A21*C21)</f>
        <v> </v>
      </c>
    </row>
    <row r="22" spans="1:4" ht="15.75">
      <c r="A22" s="24" t="str">
        <f>IF(ISBLANK(Catalogue!H16)," ",Catalogue!H16)</f>
        <v> </v>
      </c>
      <c r="B22" s="5" t="str">
        <f>IF(ISBLANK(Catalogue!H16)," ",Catalogue!A16)</f>
        <v> </v>
      </c>
      <c r="C22" s="11" t="str">
        <f>IF(ISBLANK(Catalogue!H16)," ",Catalogue!G16)</f>
        <v> </v>
      </c>
      <c r="D22" s="11" t="str">
        <f>IF(ISBLANK(Catalogue!H16)," ",A22*C22)</f>
        <v> </v>
      </c>
    </row>
    <row r="23" spans="1:4" ht="15.75">
      <c r="A23" s="24" t="str">
        <f>IF(ISBLANK(Catalogue!H17)," ",Catalogue!H17)</f>
        <v> </v>
      </c>
      <c r="B23" s="5" t="str">
        <f>IF(ISBLANK(Catalogue!H17)," ",Catalogue!A17)</f>
        <v> </v>
      </c>
      <c r="C23" s="11" t="str">
        <f>IF(ISBLANK(Catalogue!H17)," ",Catalogue!G17)</f>
        <v> </v>
      </c>
      <c r="D23" s="11" t="str">
        <f>IF(ISBLANK(Catalogue!H17)," ",A23*C23)</f>
        <v> </v>
      </c>
    </row>
    <row r="24" spans="1:4" ht="15.75">
      <c r="A24" s="24" t="str">
        <f>IF(ISBLANK(Catalogue!H18)," ",Catalogue!H18)</f>
        <v> </v>
      </c>
      <c r="B24" s="5" t="str">
        <f>IF(ISBLANK(Catalogue!H18)," ",Catalogue!A18)</f>
        <v> </v>
      </c>
      <c r="C24" s="11" t="str">
        <f>IF(ISBLANK(Catalogue!H18)," ",Catalogue!G18)</f>
        <v> </v>
      </c>
      <c r="D24" s="11" t="str">
        <f>IF(ISBLANK(Catalogue!H18)," ",A24*C24)</f>
        <v> </v>
      </c>
    </row>
    <row r="25" spans="1:4" ht="15.75">
      <c r="A25" s="24" t="str">
        <f>IF(ISBLANK(Catalogue!H19)," ",Catalogue!H19)</f>
        <v> </v>
      </c>
      <c r="B25" s="5" t="str">
        <f>IF(ISBLANK(Catalogue!H19)," ",Catalogue!A19)</f>
        <v> </v>
      </c>
      <c r="C25" s="11" t="str">
        <f>IF(ISBLANK(Catalogue!H19)," ",Catalogue!G19)</f>
        <v> </v>
      </c>
      <c r="D25" s="11" t="str">
        <f>IF(ISBLANK(Catalogue!H19)," ",A25*C25)</f>
        <v> </v>
      </c>
    </row>
    <row r="26" spans="1:4" ht="15.75">
      <c r="A26" s="24" t="str">
        <f>IF(ISBLANK(Catalogue!H20)," ",Catalogue!H20)</f>
        <v> </v>
      </c>
      <c r="B26" s="5" t="str">
        <f>IF(ISBLANK(Catalogue!H20)," ",Catalogue!A20)</f>
        <v> </v>
      </c>
      <c r="C26" s="11" t="str">
        <f>IF(ISBLANK(Catalogue!H20)," ",Catalogue!G20)</f>
        <v> </v>
      </c>
      <c r="D26" s="11" t="str">
        <f>IF(ISBLANK(Catalogue!H20)," ",A26*C26)</f>
        <v> </v>
      </c>
    </row>
    <row r="27" spans="1:4" ht="15.75">
      <c r="A27" s="24" t="str">
        <f>IF(ISBLANK(Catalogue!H21)," ",Catalogue!H21)</f>
        <v> </v>
      </c>
      <c r="B27" s="5" t="str">
        <f>IF(ISBLANK(Catalogue!H21)," ",Catalogue!A21)</f>
        <v> </v>
      </c>
      <c r="C27" s="11" t="str">
        <f>IF(ISBLANK(Catalogue!H21)," ",Catalogue!G21)</f>
        <v> </v>
      </c>
      <c r="D27" s="11" t="str">
        <f>IF(ISBLANK(Catalogue!H21)," ",A27*C27)</f>
        <v> </v>
      </c>
    </row>
    <row r="28" spans="1:4" ht="15.75">
      <c r="A28" s="24" t="str">
        <f>IF(ISBLANK(Catalogue!H22)," ",Catalogue!H22)</f>
        <v> </v>
      </c>
      <c r="B28" s="5" t="str">
        <f>IF(ISBLANK(Catalogue!H22)," ",Catalogue!A22)</f>
        <v> </v>
      </c>
      <c r="C28" s="11" t="str">
        <f>IF(ISBLANK(Catalogue!H22)," ",Catalogue!G22)</f>
        <v> </v>
      </c>
      <c r="D28" s="11" t="str">
        <f>IF(ISBLANK(Catalogue!H22)," ",A28*C28)</f>
        <v> </v>
      </c>
    </row>
    <row r="29" spans="1:4" ht="15.75">
      <c r="A29" s="24" t="str">
        <f>IF(ISBLANK(Catalogue!H23)," ",Catalogue!H23)</f>
        <v> </v>
      </c>
      <c r="B29" s="5" t="str">
        <f>IF(ISBLANK(Catalogue!H23)," ",Catalogue!A23)</f>
        <v> </v>
      </c>
      <c r="C29" s="11" t="str">
        <f>IF(ISBLANK(Catalogue!H23)," ",Catalogue!G23)</f>
        <v> </v>
      </c>
      <c r="D29" s="11" t="str">
        <f>IF(ISBLANK(Catalogue!H23)," ",A29*C29)</f>
        <v> </v>
      </c>
    </row>
    <row r="30" spans="1:4" ht="15.75">
      <c r="A30" s="24" t="str">
        <f>IF(ISBLANK(Catalogue!H24)," ",Catalogue!H24)</f>
        <v> </v>
      </c>
      <c r="B30" s="5" t="str">
        <f>IF(ISBLANK(Catalogue!H24)," ",Catalogue!A24)</f>
        <v> </v>
      </c>
      <c r="C30" s="11" t="str">
        <f>IF(ISBLANK(Catalogue!H24)," ",Catalogue!G24)</f>
        <v> </v>
      </c>
      <c r="D30" s="11" t="str">
        <f>IF(ISBLANK(Catalogue!H24)," ",A30*C30)</f>
        <v> </v>
      </c>
    </row>
    <row r="31" spans="1:4" ht="15.75">
      <c r="A31" s="24" t="str">
        <f>IF(ISBLANK(Catalogue!H25)," ",Catalogue!H25)</f>
        <v> </v>
      </c>
      <c r="B31" s="5" t="str">
        <f>IF(ISBLANK(Catalogue!H25)," ",Catalogue!A25)</f>
        <v> </v>
      </c>
      <c r="C31" s="11" t="str">
        <f>IF(ISBLANK(Catalogue!H25)," ",Catalogue!G25)</f>
        <v> </v>
      </c>
      <c r="D31" s="11" t="str">
        <f>IF(ISBLANK(Catalogue!H25)," ",A31*C31)</f>
        <v> </v>
      </c>
    </row>
    <row r="32" spans="1:4" ht="15.75">
      <c r="A32" s="24" t="str">
        <f>IF(ISBLANK(Catalogue!H26)," ",Catalogue!H26)</f>
        <v> </v>
      </c>
      <c r="B32" s="5" t="str">
        <f>IF(ISBLANK(Catalogue!H26)," ",Catalogue!A26)</f>
        <v> </v>
      </c>
      <c r="C32" s="11" t="str">
        <f>IF(ISBLANK(Catalogue!H26)," ",Catalogue!G26)</f>
        <v> </v>
      </c>
      <c r="D32" s="11" t="str">
        <f>IF(ISBLANK(Catalogue!H26)," ",A32*C32)</f>
        <v> </v>
      </c>
    </row>
    <row r="33" spans="1:4" ht="15.75">
      <c r="A33" s="24" t="str">
        <f>IF(ISBLANK(Catalogue!H27)," ",Catalogue!H27)</f>
        <v> </v>
      </c>
      <c r="B33" s="5" t="str">
        <f>IF(ISBLANK(Catalogue!H27)," ",Catalogue!A27)</f>
        <v> </v>
      </c>
      <c r="C33" s="11" t="str">
        <f>IF(ISBLANK(Catalogue!H27)," ",Catalogue!G27)</f>
        <v> </v>
      </c>
      <c r="D33" s="11" t="str">
        <f>IF(ISBLANK(Catalogue!H27)," ",A33*C33)</f>
        <v> </v>
      </c>
    </row>
    <row r="34" spans="1:4" ht="15.75">
      <c r="A34" s="24" t="str">
        <f>IF(ISBLANK(Catalogue!H28)," ",Catalogue!H28)</f>
        <v> </v>
      </c>
      <c r="B34" s="5" t="str">
        <f>IF(ISBLANK(Catalogue!H28)," ",Catalogue!A28)</f>
        <v> </v>
      </c>
      <c r="C34" s="11" t="str">
        <f>IF(ISBLANK(Catalogue!H28)," ",Catalogue!G28)</f>
        <v> </v>
      </c>
      <c r="D34" s="11" t="str">
        <f>IF(ISBLANK(Catalogue!H28)," ",A34*C34)</f>
        <v> </v>
      </c>
    </row>
    <row r="35" spans="1:4" ht="15.75">
      <c r="A35" s="24" t="str">
        <f>IF(ISBLANK(Catalogue!H29)," ",Catalogue!H29)</f>
        <v> </v>
      </c>
      <c r="B35" s="5" t="str">
        <f>IF(ISBLANK(Catalogue!H29)," ",Catalogue!A29)</f>
        <v> </v>
      </c>
      <c r="C35" s="11" t="str">
        <f>IF(ISBLANK(Catalogue!H29)," ",Catalogue!G29)</f>
        <v> </v>
      </c>
      <c r="D35" s="11" t="str">
        <f>IF(ISBLANK(Catalogue!H29)," ",A35*C35)</f>
        <v> </v>
      </c>
    </row>
    <row r="36" spans="1:4" ht="15.75">
      <c r="A36" s="24" t="str">
        <f>IF(ISBLANK(Catalogue!H30)," ",Catalogue!H30)</f>
        <v> </v>
      </c>
      <c r="B36" s="5" t="str">
        <f>IF(ISBLANK(Catalogue!H30)," ",Catalogue!A30)</f>
        <v> </v>
      </c>
      <c r="C36" s="11" t="str">
        <f>IF(ISBLANK(Catalogue!H30)," ",Catalogue!G30)</f>
        <v> </v>
      </c>
      <c r="D36" s="11" t="str">
        <f>IF(ISBLANK(Catalogue!H30)," ",A36*C36)</f>
        <v> </v>
      </c>
    </row>
    <row r="37" spans="1:4" ht="15.75">
      <c r="A37" s="24" t="str">
        <f>IF(ISBLANK(Catalogue!H31)," ",Catalogue!H31)</f>
        <v> </v>
      </c>
      <c r="B37" s="5" t="str">
        <f>IF(ISBLANK(Catalogue!H31)," ",Catalogue!A31)</f>
        <v> </v>
      </c>
      <c r="C37" s="11" t="str">
        <f>IF(ISBLANK(Catalogue!H31)," ",Catalogue!G31)</f>
        <v> </v>
      </c>
      <c r="D37" s="11" t="str">
        <f>IF(ISBLANK(Catalogue!H31)," ",A37*C37)</f>
        <v> </v>
      </c>
    </row>
    <row r="38" spans="1:4" ht="15.75">
      <c r="A38" s="24" t="str">
        <f>IF(ISBLANK(Catalogue!H32)," ",Catalogue!H32)</f>
        <v> </v>
      </c>
      <c r="B38" s="5" t="str">
        <f>IF(ISBLANK(Catalogue!H32)," ",Catalogue!A32)</f>
        <v> </v>
      </c>
      <c r="C38" s="11" t="str">
        <f>IF(ISBLANK(Catalogue!H32)," ",Catalogue!G32)</f>
        <v> </v>
      </c>
      <c r="D38" s="11" t="str">
        <f>IF(ISBLANK(Catalogue!H32)," ",A38*C38)</f>
        <v> </v>
      </c>
    </row>
    <row r="39" spans="1:4" ht="15.75">
      <c r="A39" s="24" t="str">
        <f>IF(ISBLANK(Catalogue!H33)," ",Catalogue!H33)</f>
        <v> </v>
      </c>
      <c r="B39" s="5" t="str">
        <f>IF(ISBLANK(Catalogue!H33)," ",Catalogue!A33)</f>
        <v> </v>
      </c>
      <c r="C39" s="11" t="str">
        <f>IF(ISBLANK(Catalogue!H33)," ",Catalogue!G33)</f>
        <v> </v>
      </c>
      <c r="D39" s="11" t="str">
        <f>IF(ISBLANK(Catalogue!H33)," ",A39*C39)</f>
        <v> </v>
      </c>
    </row>
    <row r="40" spans="1:4" ht="15.75">
      <c r="A40" s="24" t="str">
        <f>IF(ISBLANK(Catalogue!H34)," ",Catalogue!H34)</f>
        <v> </v>
      </c>
      <c r="B40" s="5" t="str">
        <f>IF(ISBLANK(Catalogue!H34)," ",Catalogue!A34)</f>
        <v> </v>
      </c>
      <c r="C40" s="11" t="str">
        <f>IF(ISBLANK(Catalogue!H34)," ",Catalogue!G34)</f>
        <v> </v>
      </c>
      <c r="D40" s="11" t="str">
        <f>IF(ISBLANK(Catalogue!H34)," ",A40*C40)</f>
        <v> </v>
      </c>
    </row>
    <row r="41" spans="1:4" ht="15.75">
      <c r="A41" s="24" t="str">
        <f>IF(ISBLANK(Catalogue!H35)," ",Catalogue!H35)</f>
        <v> </v>
      </c>
      <c r="B41" s="5" t="str">
        <f>IF(ISBLANK(Catalogue!H35)," ",Catalogue!A35)</f>
        <v> </v>
      </c>
      <c r="C41" s="11" t="str">
        <f>IF(ISBLANK(Catalogue!H35)," ",Catalogue!G35)</f>
        <v> </v>
      </c>
      <c r="D41" s="11" t="str">
        <f>IF(ISBLANK(Catalogue!H35)," ",A41*C41)</f>
        <v> </v>
      </c>
    </row>
    <row r="42" spans="1:4" ht="15.75">
      <c r="A42" s="24" t="str">
        <f>IF(ISBLANK(Catalogue!H36)," ",Catalogue!H36)</f>
        <v> </v>
      </c>
      <c r="B42" s="5" t="str">
        <f>IF(ISBLANK(Catalogue!H36)," ",Catalogue!A36)</f>
        <v> </v>
      </c>
      <c r="C42" s="11" t="str">
        <f>IF(ISBLANK(Catalogue!H36)," ",Catalogue!G36)</f>
        <v> </v>
      </c>
      <c r="D42" s="11" t="str">
        <f>IF(ISBLANK(Catalogue!H36)," ",A42*C42)</f>
        <v> </v>
      </c>
    </row>
    <row r="43" spans="1:4" ht="15.75">
      <c r="A43" s="24" t="str">
        <f>IF(ISBLANK(Catalogue!H37)," ",Catalogue!H37)</f>
        <v> </v>
      </c>
      <c r="B43" s="5" t="str">
        <f>IF(ISBLANK(Catalogue!H37)," ",Catalogue!A37)</f>
        <v> </v>
      </c>
      <c r="C43" s="11" t="str">
        <f>IF(ISBLANK(Catalogue!H37)," ",Catalogue!G37)</f>
        <v> </v>
      </c>
      <c r="D43" s="11" t="str">
        <f>IF(ISBLANK(Catalogue!H37)," ",A43*C43)</f>
        <v> </v>
      </c>
    </row>
    <row r="44" spans="1:4" ht="15.75">
      <c r="A44" s="24" t="str">
        <f>IF(ISBLANK(Catalogue!H38)," ",Catalogue!H38)</f>
        <v> </v>
      </c>
      <c r="B44" s="5" t="str">
        <f>IF(ISBLANK(Catalogue!H38)," ",Catalogue!A38)</f>
        <v> </v>
      </c>
      <c r="C44" s="11" t="str">
        <f>IF(ISBLANK(Catalogue!H38)," ",Catalogue!G38)</f>
        <v> </v>
      </c>
      <c r="D44" s="11" t="str">
        <f>IF(ISBLANK(Catalogue!H38)," ",A44*C44)</f>
        <v> </v>
      </c>
    </row>
    <row r="45" spans="1:4" ht="15.75">
      <c r="A45" s="24" t="str">
        <f>IF(ISBLANK(Catalogue!H39)," ",Catalogue!H39)</f>
        <v> </v>
      </c>
      <c r="B45" s="5" t="str">
        <f>IF(ISBLANK(Catalogue!H39)," ",Catalogue!A39)</f>
        <v> </v>
      </c>
      <c r="C45" s="11" t="str">
        <f>IF(ISBLANK(Catalogue!H39)," ",Catalogue!G39)</f>
        <v> </v>
      </c>
      <c r="D45" s="11" t="str">
        <f>IF(ISBLANK(Catalogue!H39)," ",A45*C45)</f>
        <v> </v>
      </c>
    </row>
    <row r="46" spans="1:4" ht="15.75">
      <c r="A46" s="24" t="str">
        <f>IF(ISBLANK(Catalogue!H40)," ",Catalogue!H40)</f>
        <v> </v>
      </c>
      <c r="B46" s="5" t="str">
        <f>IF(ISBLANK(Catalogue!H40)," ",Catalogue!A40)</f>
        <v> </v>
      </c>
      <c r="C46" s="11" t="str">
        <f>IF(ISBLANK(Catalogue!H40)," ",Catalogue!G40)</f>
        <v> </v>
      </c>
      <c r="D46" s="11" t="str">
        <f>IF(ISBLANK(Catalogue!H40)," ",A46*C46)</f>
        <v> </v>
      </c>
    </row>
    <row r="47" spans="1:4" ht="15.75">
      <c r="A47" s="24" t="str">
        <f>IF(ISBLANK(Catalogue!H41)," ",Catalogue!H41)</f>
        <v> </v>
      </c>
      <c r="B47" s="5" t="str">
        <f>IF(ISBLANK(Catalogue!H41)," ",Catalogue!A41)</f>
        <v> </v>
      </c>
      <c r="C47" s="11" t="str">
        <f>IF(ISBLANK(Catalogue!H41)," ",Catalogue!G41)</f>
        <v> </v>
      </c>
      <c r="D47" s="11" t="str">
        <f>IF(ISBLANK(Catalogue!H41)," ",A47*C47)</f>
        <v> </v>
      </c>
    </row>
    <row r="48" spans="1:4" ht="15.75">
      <c r="A48" s="24" t="str">
        <f>IF(ISBLANK(Catalogue!H42)," ",Catalogue!H42)</f>
        <v> </v>
      </c>
      <c r="B48" s="5" t="str">
        <f>IF(ISBLANK(Catalogue!H42)," ",Catalogue!A42)</f>
        <v> </v>
      </c>
      <c r="C48" s="11" t="str">
        <f>IF(ISBLANK(Catalogue!H42)," ",Catalogue!G42)</f>
        <v> </v>
      </c>
      <c r="D48" s="11" t="str">
        <f>IF(ISBLANK(Catalogue!H42)," ",A48*C48)</f>
        <v> </v>
      </c>
    </row>
    <row r="49" spans="1:4" ht="15.75">
      <c r="A49" s="24" t="str">
        <f>IF(ISBLANK(Catalogue!H43)," ",Catalogue!H43)</f>
        <v> </v>
      </c>
      <c r="B49" s="5" t="str">
        <f>IF(ISBLANK(Catalogue!H43)," ",Catalogue!A43)</f>
        <v> </v>
      </c>
      <c r="C49" s="11" t="str">
        <f>IF(ISBLANK(Catalogue!H43)," ",Catalogue!G43)</f>
        <v> </v>
      </c>
      <c r="D49" s="11" t="str">
        <f>IF(ISBLANK(Catalogue!H43)," ",A49*C49)</f>
        <v> </v>
      </c>
    </row>
    <row r="50" spans="1:4" ht="15.75">
      <c r="A50" s="24" t="str">
        <f>IF(ISBLANK(Catalogue!H44)," ",Catalogue!H44)</f>
        <v> </v>
      </c>
      <c r="B50" s="5" t="str">
        <f>IF(ISBLANK(Catalogue!H44)," ",Catalogue!A44)</f>
        <v> </v>
      </c>
      <c r="C50" s="11" t="str">
        <f>IF(ISBLANK(Catalogue!H44)," ",Catalogue!G44)</f>
        <v> </v>
      </c>
      <c r="D50" s="11" t="str">
        <f>IF(ISBLANK(Catalogue!H44)," ",A50*C50)</f>
        <v> </v>
      </c>
    </row>
    <row r="51" spans="1:4" ht="15.75">
      <c r="A51" s="24" t="str">
        <f>IF(ISBLANK(Catalogue!H45)," ",Catalogue!H45)</f>
        <v> </v>
      </c>
      <c r="B51" s="5" t="str">
        <f>IF(ISBLANK(Catalogue!H45)," ",Catalogue!A45)</f>
        <v> </v>
      </c>
      <c r="C51" s="11" t="str">
        <f>IF(ISBLANK(Catalogue!H45)," ",Catalogue!G45)</f>
        <v> </v>
      </c>
      <c r="D51" s="11" t="str">
        <f>IF(ISBLANK(Catalogue!H45)," ",A51*C51)</f>
        <v> </v>
      </c>
    </row>
    <row r="52" spans="1:4" ht="15.75">
      <c r="A52" s="24" t="str">
        <f>IF(ISBLANK(Catalogue!H46)," ",Catalogue!H46)</f>
        <v> </v>
      </c>
      <c r="B52" s="5" t="str">
        <f>IF(ISBLANK(Catalogue!H46)," ",Catalogue!A46)</f>
        <v> </v>
      </c>
      <c r="C52" s="11" t="str">
        <f>IF(ISBLANK(Catalogue!H46)," ",Catalogue!G46)</f>
        <v> </v>
      </c>
      <c r="D52" s="11" t="str">
        <f>IF(ISBLANK(Catalogue!H46)," ",A52*C52)</f>
        <v> </v>
      </c>
    </row>
    <row r="53" spans="1:4" ht="15.75">
      <c r="A53" s="24" t="str">
        <f>IF(ISBLANK(Catalogue!H47)," ",Catalogue!H47)</f>
        <v> </v>
      </c>
      <c r="B53" s="5" t="str">
        <f>IF(ISBLANK(Catalogue!H47)," ",Catalogue!A47)</f>
        <v> </v>
      </c>
      <c r="C53" s="11" t="str">
        <f>IF(ISBLANK(Catalogue!H47)," ",Catalogue!G47)</f>
        <v> </v>
      </c>
      <c r="D53" s="11" t="str">
        <f>IF(ISBLANK(Catalogue!H47)," ",A53*C53)</f>
        <v> </v>
      </c>
    </row>
    <row r="54" spans="1:4" ht="15.75">
      <c r="A54" s="24" t="str">
        <f>IF(ISBLANK(Catalogue!H48)," ",Catalogue!H48)</f>
        <v> </v>
      </c>
      <c r="B54" s="5" t="str">
        <f>IF(ISBLANK(Catalogue!H48)," ",Catalogue!A48)</f>
        <v> </v>
      </c>
      <c r="C54" s="11" t="str">
        <f>IF(ISBLANK(Catalogue!H48)," ",Catalogue!G48)</f>
        <v> </v>
      </c>
      <c r="D54" s="11" t="str">
        <f>IF(ISBLANK(Catalogue!H48)," ",A54*C54)</f>
        <v> </v>
      </c>
    </row>
    <row r="55" spans="1:4" ht="15.75">
      <c r="A55" s="24" t="str">
        <f>IF(ISBLANK(Catalogue!H49)," ",Catalogue!H49)</f>
        <v> </v>
      </c>
      <c r="B55" s="5" t="str">
        <f>IF(ISBLANK(Catalogue!H49)," ",Catalogue!A49)</f>
        <v> </v>
      </c>
      <c r="C55" s="11" t="str">
        <f>IF(ISBLANK(Catalogue!H49)," ",Catalogue!G49)</f>
        <v> </v>
      </c>
      <c r="D55" s="11" t="str">
        <f>IF(ISBLANK(Catalogue!H49)," ",A55*C55)</f>
        <v> </v>
      </c>
    </row>
    <row r="56" spans="1:4" ht="15.75">
      <c r="A56" s="24" t="str">
        <f>IF(ISBLANK(Catalogue!H50)," ",Catalogue!H50)</f>
        <v> </v>
      </c>
      <c r="B56" s="5" t="str">
        <f>IF(ISBLANK(Catalogue!H50)," ",Catalogue!A50)</f>
        <v> </v>
      </c>
      <c r="C56" s="11" t="str">
        <f>IF(ISBLANK(Catalogue!H50)," ",Catalogue!G50)</f>
        <v> </v>
      </c>
      <c r="D56" s="11" t="str">
        <f>IF(ISBLANK(Catalogue!H50)," ",A56*C56)</f>
        <v> </v>
      </c>
    </row>
    <row r="57" spans="1:4" ht="15.75">
      <c r="A57" s="24" t="str">
        <f>IF(ISBLANK(Catalogue!H51)," ",Catalogue!H51)</f>
        <v> </v>
      </c>
      <c r="B57" s="5" t="str">
        <f>IF(ISBLANK(Catalogue!H51)," ",Catalogue!A51)</f>
        <v> </v>
      </c>
      <c r="C57" s="11" t="str">
        <f>IF(ISBLANK(Catalogue!H51)," ",Catalogue!G51)</f>
        <v> </v>
      </c>
      <c r="D57" s="11" t="str">
        <f>IF(ISBLANK(Catalogue!H51)," ",A57*C57)</f>
        <v> </v>
      </c>
    </row>
    <row r="58" spans="1:4" ht="15.75">
      <c r="A58" s="24" t="str">
        <f>IF(ISBLANK(Catalogue!H52)," ",Catalogue!H52)</f>
        <v> </v>
      </c>
      <c r="B58" s="5" t="str">
        <f>IF(ISBLANK(Catalogue!H52)," ",Catalogue!A52)</f>
        <v> </v>
      </c>
      <c r="C58" s="11" t="str">
        <f>IF(ISBLANK(Catalogue!H52)," ",Catalogue!G52)</f>
        <v> </v>
      </c>
      <c r="D58" s="11" t="str">
        <f>IF(ISBLANK(Catalogue!H52)," ",A58*C58)</f>
        <v> </v>
      </c>
    </row>
    <row r="59" spans="1:4" ht="15.75">
      <c r="A59" s="24" t="str">
        <f>IF(ISBLANK(Catalogue!H53)," ",Catalogue!H53)</f>
        <v> </v>
      </c>
      <c r="B59" s="5" t="str">
        <f>IF(ISBLANK(Catalogue!H53)," ",Catalogue!A53)</f>
        <v> </v>
      </c>
      <c r="C59" s="11" t="str">
        <f>IF(ISBLANK(Catalogue!H53)," ",Catalogue!G53)</f>
        <v> </v>
      </c>
      <c r="D59" s="11" t="str">
        <f>IF(ISBLANK(Catalogue!H53)," ",A59*C59)</f>
        <v> </v>
      </c>
    </row>
    <row r="60" spans="1:4" ht="15.75">
      <c r="A60" s="24" t="str">
        <f>IF(ISBLANK(Catalogue!H54)," ",Catalogue!H54)</f>
        <v> </v>
      </c>
      <c r="B60" s="5" t="str">
        <f>IF(ISBLANK(Catalogue!H54)," ",Catalogue!A54)</f>
        <v> </v>
      </c>
      <c r="C60" s="11" t="str">
        <f>IF(ISBLANK(Catalogue!H54)," ",Catalogue!G54)</f>
        <v> </v>
      </c>
      <c r="D60" s="11" t="str">
        <f>IF(ISBLANK(Catalogue!H54)," ",A60*C60)</f>
        <v> </v>
      </c>
    </row>
    <row r="61" spans="1:4" ht="15.75">
      <c r="A61" s="24" t="str">
        <f>IF(ISBLANK(Catalogue!H55)," ",Catalogue!H55)</f>
        <v> </v>
      </c>
      <c r="B61" s="5" t="str">
        <f>IF(ISBLANK(Catalogue!H55)," ",Catalogue!A55)</f>
        <v> </v>
      </c>
      <c r="C61" s="11" t="str">
        <f>IF(ISBLANK(Catalogue!H55)," ",Catalogue!G55)</f>
        <v> </v>
      </c>
      <c r="D61" s="11" t="str">
        <f>IF(ISBLANK(Catalogue!H55)," ",A61*C61)</f>
        <v> </v>
      </c>
    </row>
    <row r="62" spans="1:4" ht="15.75">
      <c r="A62" s="24" t="str">
        <f>IF(ISBLANK(Catalogue!H56)," ",Catalogue!H56)</f>
        <v> </v>
      </c>
      <c r="B62" s="5" t="str">
        <f>IF(ISBLANK(Catalogue!H56)," ",Catalogue!A56)</f>
        <v> </v>
      </c>
      <c r="C62" s="11" t="str">
        <f>IF(ISBLANK(Catalogue!H56)," ",Catalogue!G56)</f>
        <v> </v>
      </c>
      <c r="D62" s="11" t="str">
        <f>IF(ISBLANK(Catalogue!H56)," ",A62*C62)</f>
        <v> </v>
      </c>
    </row>
    <row r="63" spans="1:4" ht="15.75">
      <c r="A63" s="24" t="str">
        <f>IF(ISBLANK(Catalogue!H57)," ",Catalogue!H57)</f>
        <v> </v>
      </c>
      <c r="B63" s="5" t="str">
        <f>IF(ISBLANK(Catalogue!H57)," ",Catalogue!A57)</f>
        <v> </v>
      </c>
      <c r="C63" s="11" t="str">
        <f>IF(ISBLANK(Catalogue!H57)," ",Catalogue!G57)</f>
        <v> </v>
      </c>
      <c r="D63" s="11" t="str">
        <f>IF(ISBLANK(Catalogue!H57)," ",A63*C63)</f>
        <v> </v>
      </c>
    </row>
    <row r="64" spans="1:4" ht="15.75">
      <c r="A64" s="24" t="str">
        <f>IF(ISBLANK(Catalogue!H58)," ",Catalogue!H58)</f>
        <v> </v>
      </c>
      <c r="B64" s="5" t="str">
        <f>IF(ISBLANK(Catalogue!H58)," ",Catalogue!A58)</f>
        <v> </v>
      </c>
      <c r="C64" s="11" t="str">
        <f>IF(ISBLANK(Catalogue!H58)," ",Catalogue!G58)</f>
        <v> </v>
      </c>
      <c r="D64" s="11" t="str">
        <f>IF(ISBLANK(Catalogue!H58)," ",A64*C64)</f>
        <v> </v>
      </c>
    </row>
    <row r="65" spans="1:4" ht="15.75">
      <c r="A65" s="24" t="str">
        <f>IF(ISBLANK(Catalogue!H59)," ",Catalogue!H59)</f>
        <v> </v>
      </c>
      <c r="B65" s="5" t="str">
        <f>IF(ISBLANK(Catalogue!H59)," ",Catalogue!A59)</f>
        <v> </v>
      </c>
      <c r="C65" s="11" t="str">
        <f>IF(ISBLANK(Catalogue!H59)," ",Catalogue!G59)</f>
        <v> </v>
      </c>
      <c r="D65" s="11" t="str">
        <f>IF(ISBLANK(Catalogue!H59)," ",A65*C65)</f>
        <v> </v>
      </c>
    </row>
    <row r="66" spans="1:4" ht="15.75">
      <c r="A66" s="24" t="str">
        <f>IF(ISBLANK(Catalogue!H60)," ",Catalogue!H60)</f>
        <v> </v>
      </c>
      <c r="B66" s="5" t="str">
        <f>IF(ISBLANK(Catalogue!H60)," ",Catalogue!A60)</f>
        <v> </v>
      </c>
      <c r="C66" s="11" t="str">
        <f>IF(ISBLANK(Catalogue!H60)," ",Catalogue!G60)</f>
        <v> </v>
      </c>
      <c r="D66" s="11" t="str">
        <f>IF(ISBLANK(Catalogue!H60)," ",A66*C66)</f>
        <v> </v>
      </c>
    </row>
    <row r="67" spans="1:4" ht="15.75">
      <c r="A67" s="24" t="str">
        <f>IF(ISBLANK(Catalogue!H61)," ",Catalogue!H61)</f>
        <v> </v>
      </c>
      <c r="B67" s="5" t="str">
        <f>IF(ISBLANK(Catalogue!H61)," ",Catalogue!A61)</f>
        <v> </v>
      </c>
      <c r="C67" s="11" t="str">
        <f>IF(ISBLANK(Catalogue!H61)," ",Catalogue!G61)</f>
        <v> </v>
      </c>
      <c r="D67" s="11" t="str">
        <f>IF(ISBLANK(Catalogue!H61)," ",A67*C67)</f>
        <v> </v>
      </c>
    </row>
    <row r="68" spans="1:4" ht="15.75">
      <c r="A68" s="24" t="str">
        <f>IF(ISBLANK(Catalogue!H62)," ",Catalogue!H62)</f>
        <v> </v>
      </c>
      <c r="B68" s="5" t="str">
        <f>IF(ISBLANK(Catalogue!H62)," ",Catalogue!A62)</f>
        <v> </v>
      </c>
      <c r="C68" s="11" t="str">
        <f>IF(ISBLANK(Catalogue!H62)," ",Catalogue!G62)</f>
        <v> </v>
      </c>
      <c r="D68" s="11" t="str">
        <f>IF(ISBLANK(Catalogue!H62)," ",A68*C68)</f>
        <v> </v>
      </c>
    </row>
    <row r="69" spans="1:4" ht="15.75">
      <c r="A69" s="24" t="str">
        <f>IF(ISBLANK(Catalogue!H63)," ",Catalogue!H63)</f>
        <v> </v>
      </c>
      <c r="B69" s="5" t="str">
        <f>IF(ISBLANK(Catalogue!H63)," ",Catalogue!A63)</f>
        <v> </v>
      </c>
      <c r="C69" s="11" t="str">
        <f>IF(ISBLANK(Catalogue!H63)," ",Catalogue!G63)</f>
        <v> </v>
      </c>
      <c r="D69" s="11" t="str">
        <f>IF(ISBLANK(Catalogue!H63)," ",A69*C69)</f>
        <v> </v>
      </c>
    </row>
    <row r="70" spans="1:4" ht="15.75">
      <c r="A70" s="24" t="str">
        <f>IF(ISBLANK(Catalogue!H64)," ",Catalogue!H64)</f>
        <v> </v>
      </c>
      <c r="B70" s="5" t="str">
        <f>IF(ISBLANK(Catalogue!H64)," ",Catalogue!A64)</f>
        <v> </v>
      </c>
      <c r="C70" s="11" t="str">
        <f>IF(ISBLANK(Catalogue!H64)," ",Catalogue!G64)</f>
        <v> </v>
      </c>
      <c r="D70" s="11" t="str">
        <f>IF(ISBLANK(Catalogue!H64)," ",A70*C70)</f>
        <v> </v>
      </c>
    </row>
    <row r="71" spans="1:4" ht="15.75">
      <c r="A71" s="24" t="str">
        <f>IF(ISBLANK(Catalogue!H65)," ",Catalogue!H65)</f>
        <v> </v>
      </c>
      <c r="B71" s="5" t="str">
        <f>IF(ISBLANK(Catalogue!H65)," ",Catalogue!A65)</f>
        <v> </v>
      </c>
      <c r="C71" s="11" t="str">
        <f>IF(ISBLANK(Catalogue!H65)," ",Catalogue!G65)</f>
        <v> </v>
      </c>
      <c r="D71" s="11" t="str">
        <f>IF(ISBLANK(Catalogue!H65)," ",A71*C71)</f>
        <v> </v>
      </c>
    </row>
    <row r="72" spans="1:4" ht="15.75">
      <c r="A72" s="24" t="str">
        <f>IF(ISBLANK(Catalogue!H66)," ",Catalogue!H66)</f>
        <v> </v>
      </c>
      <c r="B72" s="5" t="str">
        <f>IF(ISBLANK(Catalogue!H66)," ",Catalogue!A66)</f>
        <v> </v>
      </c>
      <c r="C72" s="11" t="str">
        <f>IF(ISBLANK(Catalogue!H66)," ",Catalogue!G66)</f>
        <v> </v>
      </c>
      <c r="D72" s="11" t="str">
        <f>IF(ISBLANK(Catalogue!H66)," ",A72*C72)</f>
        <v> </v>
      </c>
    </row>
    <row r="73" spans="1:4" ht="15.75">
      <c r="A73" s="24" t="str">
        <f>IF(ISBLANK(Catalogue!H67)," ",Catalogue!H67)</f>
        <v> </v>
      </c>
      <c r="B73" s="5" t="str">
        <f>IF(ISBLANK(Catalogue!H67)," ",Catalogue!A67)</f>
        <v> </v>
      </c>
      <c r="C73" s="11" t="str">
        <f>IF(ISBLANK(Catalogue!H67)," ",Catalogue!G67)</f>
        <v> </v>
      </c>
      <c r="D73" s="11" t="str">
        <f>IF(ISBLANK(Catalogue!H67)," ",A73*C73)</f>
        <v> </v>
      </c>
    </row>
    <row r="74" spans="1:4" ht="15.75">
      <c r="A74" s="24" t="str">
        <f>IF(ISBLANK(Catalogue!H68)," ",Catalogue!H68)</f>
        <v> </v>
      </c>
      <c r="B74" s="5" t="str">
        <f>IF(ISBLANK(Catalogue!H68)," ",Catalogue!A68)</f>
        <v> </v>
      </c>
      <c r="C74" s="11" t="str">
        <f>IF(ISBLANK(Catalogue!H68)," ",Catalogue!G68)</f>
        <v> </v>
      </c>
      <c r="D74" s="11" t="str">
        <f>IF(ISBLANK(Catalogue!H68)," ",A74*C74)</f>
        <v> </v>
      </c>
    </row>
    <row r="75" spans="1:4" ht="15.75">
      <c r="A75" s="24"/>
      <c r="B75" s="5"/>
      <c r="C75" s="11"/>
      <c r="D75" s="11"/>
    </row>
    <row r="76" spans="1:4" ht="17.25" customHeight="1">
      <c r="A76" s="36" t="s">
        <v>227</v>
      </c>
      <c r="B76" s="25"/>
      <c r="C76" s="31" t="s">
        <v>27</v>
      </c>
      <c r="D76" s="16">
        <f>SUM(D8:D74)</f>
        <v>0</v>
      </c>
    </row>
    <row r="77" spans="1:4" ht="15" customHeight="1">
      <c r="A77" s="33" t="s">
        <v>35</v>
      </c>
      <c r="B77" s="25"/>
      <c r="C77" s="30" t="s">
        <v>36</v>
      </c>
      <c r="D77" s="15"/>
    </row>
    <row r="78" spans="2:4" ht="16.5" customHeight="1">
      <c r="B78" s="30" t="s">
        <v>37</v>
      </c>
      <c r="C78" s="25"/>
      <c r="D78" s="16">
        <f>SUM(D76:D77)</f>
        <v>0</v>
      </c>
    </row>
    <row r="79" spans="1:3" ht="15.75">
      <c r="A79" s="32" t="s">
        <v>38</v>
      </c>
      <c r="B79" s="26"/>
      <c r="C79" s="26"/>
    </row>
    <row r="80" spans="1:3" ht="12.75">
      <c r="A80" s="52" t="s">
        <v>228</v>
      </c>
      <c r="B80" s="1" t="s">
        <v>229</v>
      </c>
      <c r="C80"/>
    </row>
    <row r="81" spans="1:2" ht="12.75">
      <c r="A81"/>
      <c r="B81" s="53" t="s">
        <v>230</v>
      </c>
    </row>
    <row r="82" spans="1:2" ht="12.75">
      <c r="A82"/>
      <c r="B82" s="53" t="s">
        <v>231</v>
      </c>
    </row>
    <row r="83" spans="1:2" ht="12.75">
      <c r="A83"/>
      <c r="B83" s="53" t="s">
        <v>232</v>
      </c>
    </row>
  </sheetData>
  <autoFilter ref="A1:A83"/>
  <printOptions gridLines="1"/>
  <pageMargins left="1.37" right="0.2755905511811024" top="0.17" bottom="0" header="0" footer="0"/>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jdolbec</dc:creator>
  <cp:keywords/>
  <dc:description/>
  <cp:lastModifiedBy>Sylvie Ducharme</cp:lastModifiedBy>
  <cp:lastPrinted>2007-03-30T00:27:04Z</cp:lastPrinted>
  <dcterms:created xsi:type="dcterms:W3CDTF">2005-03-23T13:39:13Z</dcterms:created>
  <dcterms:modified xsi:type="dcterms:W3CDTF">2008-03-10T23:59:53Z</dcterms:modified>
  <cp:category/>
  <cp:version/>
  <cp:contentType/>
  <cp:contentStatus/>
</cp:coreProperties>
</file>